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Conway Family\Google Drive\Corwin - Social Justice\_to Corwin 20190819\6 ch6 Alg &amp; Function\online resources\"/>
    </mc:Choice>
  </mc:AlternateContent>
  <xr:revisionPtr revIDLastSave="0" documentId="13_ncr:1_{8060B6F8-C9D4-4EE4-A996-49773DB66E1E}" xr6:coauthVersionLast="45" xr6:coauthVersionMax="45" xr10:uidLastSave="{00000000-0000-0000-0000-000000000000}"/>
  <bookViews>
    <workbookView xWindow="-120" yWindow="-120" windowWidth="29040" windowHeight="15840" firstSheet="3" activeTab="4" xr2:uid="{00000000-000D-0000-FFFF-FFFF00000000}"/>
  </bookViews>
  <sheets>
    <sheet name="Time hours  years" sheetId="2" r:id="rId1"/>
    <sheet name="Time Minutes years" sheetId="3" r:id="rId2"/>
    <sheet name="Date Month Year" sheetId="4" r:id="rId3"/>
    <sheet name="Date Day Year" sheetId="5" r:id="rId4"/>
    <sheet name="Raw Data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2" i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2" i="1"/>
  <c r="D100" i="1" l="1"/>
  <c r="E100" i="1"/>
  <c r="D101" i="1"/>
  <c r="E101" i="1"/>
  <c r="B102" i="1"/>
  <c r="B101" i="1"/>
  <c r="C101" i="1"/>
  <c r="C100" i="1"/>
  <c r="B100" i="1"/>
</calcChain>
</file>

<file path=xl/sharedStrings.xml><?xml version="1.0" encoding="utf-8"?>
<sst xmlns="http://schemas.openxmlformats.org/spreadsheetml/2006/main" count="8" uniqueCount="8">
  <si>
    <t>Year</t>
  </si>
  <si>
    <t xml:space="preserve">Month </t>
  </si>
  <si>
    <t xml:space="preserve">Day </t>
  </si>
  <si>
    <t>Time(hour)Time(min</t>
  </si>
  <si>
    <t xml:space="preserve">There is no date before April 20, so I'm going to use this as a reference point. How many days, hours, and minutes did it take relative to this day? </t>
  </si>
  <si>
    <t>conversion (days past Aprl 20)</t>
  </si>
  <si>
    <t>hours to add to the number of days</t>
  </si>
  <si>
    <t>total time after april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</si>
</sst>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\ h:mm;@"/>
    <numFmt numFmtId="165" formatCode="h:mm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1.xml"/><Relationship Id="rId4" Type="http://schemas.openxmlformats.org/officeDocument/2006/relationships/chartsheet" Target="chart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'Raw Data'!$D$1</c:f>
              <c:strCache>
                <c:ptCount val="1"/>
                <c:pt idx="0">
                  <c:v>Time(hour)Time(min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xVal>
            <c:numRef>
              <c:f>'Raw Data'!$A$2:$A$102</c:f>
              <c:numCache>
                <c:formatCode>General</c:formatCode>
                <c:ptCount val="101"/>
                <c:pt idx="0">
                  <c:v>1917</c:v>
                </c:pt>
                <c:pt idx="1">
                  <c:v>1918</c:v>
                </c:pt>
                <c:pt idx="2">
                  <c:v>1919</c:v>
                </c:pt>
                <c:pt idx="3">
                  <c:v>1920</c:v>
                </c:pt>
                <c:pt idx="4">
                  <c:v>1921</c:v>
                </c:pt>
                <c:pt idx="5">
                  <c:v>1922</c:v>
                </c:pt>
                <c:pt idx="6">
                  <c:v>1923</c:v>
                </c:pt>
                <c:pt idx="7">
                  <c:v>1924</c:v>
                </c:pt>
                <c:pt idx="8">
                  <c:v>1925</c:v>
                </c:pt>
                <c:pt idx="9">
                  <c:v>1926</c:v>
                </c:pt>
                <c:pt idx="10">
                  <c:v>1927</c:v>
                </c:pt>
                <c:pt idx="11">
                  <c:v>1928</c:v>
                </c:pt>
                <c:pt idx="12">
                  <c:v>1929</c:v>
                </c:pt>
                <c:pt idx="13">
                  <c:v>1930</c:v>
                </c:pt>
                <c:pt idx="14">
                  <c:v>1931</c:v>
                </c:pt>
                <c:pt idx="15">
                  <c:v>1932</c:v>
                </c:pt>
                <c:pt idx="16">
                  <c:v>1934</c:v>
                </c:pt>
                <c:pt idx="17">
                  <c:v>1935</c:v>
                </c:pt>
                <c:pt idx="18">
                  <c:v>1936</c:v>
                </c:pt>
                <c:pt idx="19">
                  <c:v>1937</c:v>
                </c:pt>
                <c:pt idx="20">
                  <c:v>1938</c:v>
                </c:pt>
                <c:pt idx="21">
                  <c:v>1939</c:v>
                </c:pt>
                <c:pt idx="22">
                  <c:v>1940</c:v>
                </c:pt>
                <c:pt idx="23">
                  <c:v>1941</c:v>
                </c:pt>
                <c:pt idx="24">
                  <c:v>1942</c:v>
                </c:pt>
                <c:pt idx="25">
                  <c:v>1943</c:v>
                </c:pt>
                <c:pt idx="26">
                  <c:v>1944</c:v>
                </c:pt>
                <c:pt idx="27">
                  <c:v>1945</c:v>
                </c:pt>
                <c:pt idx="28">
                  <c:v>1946</c:v>
                </c:pt>
                <c:pt idx="29">
                  <c:v>1947</c:v>
                </c:pt>
                <c:pt idx="30">
                  <c:v>1948</c:v>
                </c:pt>
                <c:pt idx="31">
                  <c:v>1949</c:v>
                </c:pt>
                <c:pt idx="32">
                  <c:v>1950</c:v>
                </c:pt>
                <c:pt idx="33">
                  <c:v>1951</c:v>
                </c:pt>
                <c:pt idx="34">
                  <c:v>1952</c:v>
                </c:pt>
                <c:pt idx="35">
                  <c:v>1953</c:v>
                </c:pt>
                <c:pt idx="36">
                  <c:v>1954</c:v>
                </c:pt>
                <c:pt idx="37">
                  <c:v>1955</c:v>
                </c:pt>
                <c:pt idx="38">
                  <c:v>1956</c:v>
                </c:pt>
                <c:pt idx="39">
                  <c:v>1956</c:v>
                </c:pt>
                <c:pt idx="40">
                  <c:v>1957</c:v>
                </c:pt>
                <c:pt idx="41">
                  <c:v>1958</c:v>
                </c:pt>
                <c:pt idx="42">
                  <c:v>1960</c:v>
                </c:pt>
                <c:pt idx="43">
                  <c:v>1961</c:v>
                </c:pt>
                <c:pt idx="44">
                  <c:v>1962</c:v>
                </c:pt>
                <c:pt idx="45">
                  <c:v>1963</c:v>
                </c:pt>
                <c:pt idx="46">
                  <c:v>1964</c:v>
                </c:pt>
                <c:pt idx="47">
                  <c:v>1965</c:v>
                </c:pt>
                <c:pt idx="48">
                  <c:v>1967</c:v>
                </c:pt>
                <c:pt idx="49">
                  <c:v>1969</c:v>
                </c:pt>
                <c:pt idx="50">
                  <c:v>1970</c:v>
                </c:pt>
                <c:pt idx="51">
                  <c:v>1972</c:v>
                </c:pt>
                <c:pt idx="52">
                  <c:v>1973</c:v>
                </c:pt>
                <c:pt idx="53">
                  <c:v>1974</c:v>
                </c:pt>
                <c:pt idx="54">
                  <c:v>1975</c:v>
                </c:pt>
                <c:pt idx="55">
                  <c:v>1976</c:v>
                </c:pt>
                <c:pt idx="56">
                  <c:v>1977</c:v>
                </c:pt>
                <c:pt idx="57">
                  <c:v>1978</c:v>
                </c:pt>
                <c:pt idx="58">
                  <c:v>1979</c:v>
                </c:pt>
                <c:pt idx="59">
                  <c:v>1980</c:v>
                </c:pt>
                <c:pt idx="60">
                  <c:v>1981</c:v>
                </c:pt>
                <c:pt idx="61">
                  <c:v>1982</c:v>
                </c:pt>
                <c:pt idx="62">
                  <c:v>1983</c:v>
                </c:pt>
                <c:pt idx="63">
                  <c:v>1984</c:v>
                </c:pt>
                <c:pt idx="64">
                  <c:v>1985</c:v>
                </c:pt>
                <c:pt idx="65">
                  <c:v>1987</c:v>
                </c:pt>
                <c:pt idx="66">
                  <c:v>1988</c:v>
                </c:pt>
                <c:pt idx="67">
                  <c:v>1989</c:v>
                </c:pt>
                <c:pt idx="68">
                  <c:v>1989</c:v>
                </c:pt>
                <c:pt idx="69">
                  <c:v>1990</c:v>
                </c:pt>
                <c:pt idx="70">
                  <c:v>1991</c:v>
                </c:pt>
                <c:pt idx="71">
                  <c:v>1991</c:v>
                </c:pt>
                <c:pt idx="72">
                  <c:v>1992</c:v>
                </c:pt>
                <c:pt idx="73">
                  <c:v>1994</c:v>
                </c:pt>
                <c:pt idx="74">
                  <c:v>1995</c:v>
                </c:pt>
                <c:pt idx="75">
                  <c:v>1996</c:v>
                </c:pt>
                <c:pt idx="76">
                  <c:v>1997</c:v>
                </c:pt>
                <c:pt idx="77">
                  <c:v>1998</c:v>
                </c:pt>
                <c:pt idx="78">
                  <c:v>1999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2003</c:v>
                </c:pt>
                <c:pt idx="85">
                  <c:v>2004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  <c:pt idx="97">
                  <c:v>2016</c:v>
                </c:pt>
              </c:numCache>
            </c:numRef>
          </c:xVal>
          <c:yVal>
            <c:numRef>
              <c:f>'Raw Data'!$D$2:$D$102</c:f>
              <c:numCache>
                <c:formatCode>General</c:formatCode>
                <c:ptCount val="101"/>
                <c:pt idx="0">
                  <c:v>11</c:v>
                </c:pt>
                <c:pt idx="1">
                  <c:v>9</c:v>
                </c:pt>
                <c:pt idx="2">
                  <c:v>14</c:v>
                </c:pt>
                <c:pt idx="3">
                  <c:v>10</c:v>
                </c:pt>
                <c:pt idx="4">
                  <c:v>6</c:v>
                </c:pt>
                <c:pt idx="5">
                  <c:v>13</c:v>
                </c:pt>
                <c:pt idx="6">
                  <c:v>2</c:v>
                </c:pt>
                <c:pt idx="7">
                  <c:v>15</c:v>
                </c:pt>
                <c:pt idx="8">
                  <c:v>18</c:v>
                </c:pt>
                <c:pt idx="9">
                  <c:v>14</c:v>
                </c:pt>
                <c:pt idx="10">
                  <c:v>5</c:v>
                </c:pt>
                <c:pt idx="11">
                  <c:v>16</c:v>
                </c:pt>
                <c:pt idx="12">
                  <c:v>15</c:v>
                </c:pt>
                <c:pt idx="13">
                  <c:v>19</c:v>
                </c:pt>
                <c:pt idx="14">
                  <c:v>9</c:v>
                </c:pt>
                <c:pt idx="15">
                  <c:v>10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20</c:v>
                </c:pt>
                <c:pt idx="20">
                  <c:v>20</c:v>
                </c:pt>
                <c:pt idx="21">
                  <c:v>13</c:v>
                </c:pt>
                <c:pt idx="22">
                  <c:v>15</c:v>
                </c:pt>
                <c:pt idx="23">
                  <c:v>1</c:v>
                </c:pt>
                <c:pt idx="24">
                  <c:v>13</c:v>
                </c:pt>
                <c:pt idx="25">
                  <c:v>19</c:v>
                </c:pt>
                <c:pt idx="26">
                  <c:v>14</c:v>
                </c:pt>
                <c:pt idx="27">
                  <c:v>9</c:v>
                </c:pt>
                <c:pt idx="28">
                  <c:v>16</c:v>
                </c:pt>
                <c:pt idx="29">
                  <c:v>17</c:v>
                </c:pt>
                <c:pt idx="30">
                  <c:v>11</c:v>
                </c:pt>
                <c:pt idx="31">
                  <c:v>12</c:v>
                </c:pt>
                <c:pt idx="32">
                  <c:v>16</c:v>
                </c:pt>
                <c:pt idx="33">
                  <c:v>17</c:v>
                </c:pt>
                <c:pt idx="34">
                  <c:v>17</c:v>
                </c:pt>
                <c:pt idx="35">
                  <c:v>15</c:v>
                </c:pt>
                <c:pt idx="36">
                  <c:v>18</c:v>
                </c:pt>
                <c:pt idx="37">
                  <c:v>14</c:v>
                </c:pt>
                <c:pt idx="38">
                  <c:v>23</c:v>
                </c:pt>
                <c:pt idx="39">
                  <c:v>19</c:v>
                </c:pt>
                <c:pt idx="40">
                  <c:v>9</c:v>
                </c:pt>
                <c:pt idx="41">
                  <c:v>14</c:v>
                </c:pt>
                <c:pt idx="42">
                  <c:v>19</c:v>
                </c:pt>
                <c:pt idx="43">
                  <c:v>11</c:v>
                </c:pt>
                <c:pt idx="44">
                  <c:v>23</c:v>
                </c:pt>
                <c:pt idx="45">
                  <c:v>18</c:v>
                </c:pt>
                <c:pt idx="46">
                  <c:v>11</c:v>
                </c:pt>
                <c:pt idx="47">
                  <c:v>19</c:v>
                </c:pt>
                <c:pt idx="48">
                  <c:v>11</c:v>
                </c:pt>
                <c:pt idx="49">
                  <c:v>12</c:v>
                </c:pt>
                <c:pt idx="50">
                  <c:v>10</c:v>
                </c:pt>
                <c:pt idx="51">
                  <c:v>11</c:v>
                </c:pt>
                <c:pt idx="52">
                  <c:v>11</c:v>
                </c:pt>
                <c:pt idx="53">
                  <c:v>15</c:v>
                </c:pt>
                <c:pt idx="54">
                  <c:v>13</c:v>
                </c:pt>
                <c:pt idx="55">
                  <c:v>10</c:v>
                </c:pt>
                <c:pt idx="56">
                  <c:v>12</c:v>
                </c:pt>
                <c:pt idx="57">
                  <c:v>15</c:v>
                </c:pt>
                <c:pt idx="58">
                  <c:v>18</c:v>
                </c:pt>
                <c:pt idx="59">
                  <c:v>13</c:v>
                </c:pt>
                <c:pt idx="60">
                  <c:v>18</c:v>
                </c:pt>
                <c:pt idx="61">
                  <c:v>17</c:v>
                </c:pt>
                <c:pt idx="62">
                  <c:v>18</c:v>
                </c:pt>
                <c:pt idx="63">
                  <c:v>15</c:v>
                </c:pt>
                <c:pt idx="64">
                  <c:v>14</c:v>
                </c:pt>
                <c:pt idx="65">
                  <c:v>15</c:v>
                </c:pt>
                <c:pt idx="66">
                  <c:v>9</c:v>
                </c:pt>
                <c:pt idx="67">
                  <c:v>20</c:v>
                </c:pt>
                <c:pt idx="68">
                  <c:v>11</c:v>
                </c:pt>
                <c:pt idx="69">
                  <c:v>13</c:v>
                </c:pt>
                <c:pt idx="70">
                  <c:v>0</c:v>
                </c:pt>
                <c:pt idx="71">
                  <c:v>12</c:v>
                </c:pt>
                <c:pt idx="72">
                  <c:v>6</c:v>
                </c:pt>
                <c:pt idx="73">
                  <c:v>23</c:v>
                </c:pt>
                <c:pt idx="74">
                  <c:v>13</c:v>
                </c:pt>
                <c:pt idx="75">
                  <c:v>12</c:v>
                </c:pt>
                <c:pt idx="76">
                  <c:v>10</c:v>
                </c:pt>
                <c:pt idx="77">
                  <c:v>16</c:v>
                </c:pt>
                <c:pt idx="78">
                  <c:v>17</c:v>
                </c:pt>
                <c:pt idx="79">
                  <c:v>21</c:v>
                </c:pt>
                <c:pt idx="80">
                  <c:v>10</c:v>
                </c:pt>
                <c:pt idx="81">
                  <c:v>9</c:v>
                </c:pt>
                <c:pt idx="82">
                  <c:v>21</c:v>
                </c:pt>
                <c:pt idx="83">
                  <c:v>12</c:v>
                </c:pt>
                <c:pt idx="84">
                  <c:v>18</c:v>
                </c:pt>
                <c:pt idx="85">
                  <c:v>14</c:v>
                </c:pt>
                <c:pt idx="86">
                  <c:v>17</c:v>
                </c:pt>
                <c:pt idx="87">
                  <c:v>15</c:v>
                </c:pt>
                <c:pt idx="88">
                  <c:v>22</c:v>
                </c:pt>
                <c:pt idx="89">
                  <c:v>8</c:v>
                </c:pt>
                <c:pt idx="90">
                  <c:v>20</c:v>
                </c:pt>
                <c:pt idx="91">
                  <c:v>21</c:v>
                </c:pt>
                <c:pt idx="92">
                  <c:v>16</c:v>
                </c:pt>
                <c:pt idx="93">
                  <c:v>19</c:v>
                </c:pt>
                <c:pt idx="94">
                  <c:v>14</c:v>
                </c:pt>
                <c:pt idx="95">
                  <c:v>15</c:v>
                </c:pt>
                <c:pt idx="96">
                  <c:v>14</c:v>
                </c:pt>
                <c:pt idx="97">
                  <c:v>15</c:v>
                </c:pt>
                <c:pt idx="98">
                  <c:v>14.071428571428571</c:v>
                </c:pt>
                <c:pt idx="99">
                  <c:v>15.307692307692308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CD-4933-B516-8C02BF778D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87701888"/>
        <c:axId val="887702216"/>
      </c:scatterChart>
      <c:valAx>
        <c:axId val="887701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702216"/>
        <c:crosses val="autoZero"/>
        <c:crossBetween val="midCat"/>
      </c:valAx>
      <c:valAx>
        <c:axId val="887702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Minutes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701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'Raw Data'!$E$1</c:f>
              <c:strCache>
                <c:ptCount val="1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'Raw Data'!$A$2:$A$102</c:f>
              <c:numCache>
                <c:formatCode>General</c:formatCode>
                <c:ptCount val="101"/>
                <c:pt idx="0">
                  <c:v>1917</c:v>
                </c:pt>
                <c:pt idx="1">
                  <c:v>1918</c:v>
                </c:pt>
                <c:pt idx="2">
                  <c:v>1919</c:v>
                </c:pt>
                <c:pt idx="3">
                  <c:v>1920</c:v>
                </c:pt>
                <c:pt idx="4">
                  <c:v>1921</c:v>
                </c:pt>
                <c:pt idx="5">
                  <c:v>1922</c:v>
                </c:pt>
                <c:pt idx="6">
                  <c:v>1923</c:v>
                </c:pt>
                <c:pt idx="7">
                  <c:v>1924</c:v>
                </c:pt>
                <c:pt idx="8">
                  <c:v>1925</c:v>
                </c:pt>
                <c:pt idx="9">
                  <c:v>1926</c:v>
                </c:pt>
                <c:pt idx="10">
                  <c:v>1927</c:v>
                </c:pt>
                <c:pt idx="11">
                  <c:v>1928</c:v>
                </c:pt>
                <c:pt idx="12">
                  <c:v>1929</c:v>
                </c:pt>
                <c:pt idx="13">
                  <c:v>1930</c:v>
                </c:pt>
                <c:pt idx="14">
                  <c:v>1931</c:v>
                </c:pt>
                <c:pt idx="15">
                  <c:v>1932</c:v>
                </c:pt>
                <c:pt idx="16">
                  <c:v>1934</c:v>
                </c:pt>
                <c:pt idx="17">
                  <c:v>1935</c:v>
                </c:pt>
                <c:pt idx="18">
                  <c:v>1936</c:v>
                </c:pt>
                <c:pt idx="19">
                  <c:v>1937</c:v>
                </c:pt>
                <c:pt idx="20">
                  <c:v>1938</c:v>
                </c:pt>
                <c:pt idx="21">
                  <c:v>1939</c:v>
                </c:pt>
                <c:pt idx="22">
                  <c:v>1940</c:v>
                </c:pt>
                <c:pt idx="23">
                  <c:v>1941</c:v>
                </c:pt>
                <c:pt idx="24">
                  <c:v>1942</c:v>
                </c:pt>
                <c:pt idx="25">
                  <c:v>1943</c:v>
                </c:pt>
                <c:pt idx="26">
                  <c:v>1944</c:v>
                </c:pt>
                <c:pt idx="27">
                  <c:v>1945</c:v>
                </c:pt>
                <c:pt idx="28">
                  <c:v>1946</c:v>
                </c:pt>
                <c:pt idx="29">
                  <c:v>1947</c:v>
                </c:pt>
                <c:pt idx="30">
                  <c:v>1948</c:v>
                </c:pt>
                <c:pt idx="31">
                  <c:v>1949</c:v>
                </c:pt>
                <c:pt idx="32">
                  <c:v>1950</c:v>
                </c:pt>
                <c:pt idx="33">
                  <c:v>1951</c:v>
                </c:pt>
                <c:pt idx="34">
                  <c:v>1952</c:v>
                </c:pt>
                <c:pt idx="35">
                  <c:v>1953</c:v>
                </c:pt>
                <c:pt idx="36">
                  <c:v>1954</c:v>
                </c:pt>
                <c:pt idx="37">
                  <c:v>1955</c:v>
                </c:pt>
                <c:pt idx="38">
                  <c:v>1956</c:v>
                </c:pt>
                <c:pt idx="39">
                  <c:v>1956</c:v>
                </c:pt>
                <c:pt idx="40">
                  <c:v>1957</c:v>
                </c:pt>
                <c:pt idx="41">
                  <c:v>1958</c:v>
                </c:pt>
                <c:pt idx="42">
                  <c:v>1960</c:v>
                </c:pt>
                <c:pt idx="43">
                  <c:v>1961</c:v>
                </c:pt>
                <c:pt idx="44">
                  <c:v>1962</c:v>
                </c:pt>
                <c:pt idx="45">
                  <c:v>1963</c:v>
                </c:pt>
                <c:pt idx="46">
                  <c:v>1964</c:v>
                </c:pt>
                <c:pt idx="47">
                  <c:v>1965</c:v>
                </c:pt>
                <c:pt idx="48">
                  <c:v>1967</c:v>
                </c:pt>
                <c:pt idx="49">
                  <c:v>1969</c:v>
                </c:pt>
                <c:pt idx="50">
                  <c:v>1970</c:v>
                </c:pt>
                <c:pt idx="51">
                  <c:v>1972</c:v>
                </c:pt>
                <c:pt idx="52">
                  <c:v>1973</c:v>
                </c:pt>
                <c:pt idx="53">
                  <c:v>1974</c:v>
                </c:pt>
                <c:pt idx="54">
                  <c:v>1975</c:v>
                </c:pt>
                <c:pt idx="55">
                  <c:v>1976</c:v>
                </c:pt>
                <c:pt idx="56">
                  <c:v>1977</c:v>
                </c:pt>
                <c:pt idx="57">
                  <c:v>1978</c:v>
                </c:pt>
                <c:pt idx="58">
                  <c:v>1979</c:v>
                </c:pt>
                <c:pt idx="59">
                  <c:v>1980</c:v>
                </c:pt>
                <c:pt idx="60">
                  <c:v>1981</c:v>
                </c:pt>
                <c:pt idx="61">
                  <c:v>1982</c:v>
                </c:pt>
                <c:pt idx="62">
                  <c:v>1983</c:v>
                </c:pt>
                <c:pt idx="63">
                  <c:v>1984</c:v>
                </c:pt>
                <c:pt idx="64">
                  <c:v>1985</c:v>
                </c:pt>
                <c:pt idx="65">
                  <c:v>1987</c:v>
                </c:pt>
                <c:pt idx="66">
                  <c:v>1988</c:v>
                </c:pt>
                <c:pt idx="67">
                  <c:v>1989</c:v>
                </c:pt>
                <c:pt idx="68">
                  <c:v>1989</c:v>
                </c:pt>
                <c:pt idx="69">
                  <c:v>1990</c:v>
                </c:pt>
                <c:pt idx="70">
                  <c:v>1991</c:v>
                </c:pt>
                <c:pt idx="71">
                  <c:v>1991</c:v>
                </c:pt>
                <c:pt idx="72">
                  <c:v>1992</c:v>
                </c:pt>
                <c:pt idx="73">
                  <c:v>1994</c:v>
                </c:pt>
                <c:pt idx="74">
                  <c:v>1995</c:v>
                </c:pt>
                <c:pt idx="75">
                  <c:v>1996</c:v>
                </c:pt>
                <c:pt idx="76">
                  <c:v>1997</c:v>
                </c:pt>
                <c:pt idx="77">
                  <c:v>1998</c:v>
                </c:pt>
                <c:pt idx="78">
                  <c:v>1999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2003</c:v>
                </c:pt>
                <c:pt idx="85">
                  <c:v>2004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  <c:pt idx="97">
                  <c:v>2016</c:v>
                </c:pt>
              </c:numCache>
            </c:numRef>
          </c:xVal>
          <c:yVal>
            <c:numRef>
              <c:f>'Raw Data'!$E$2:$E$102</c:f>
              <c:numCache>
                <c:formatCode>General</c:formatCode>
                <c:ptCount val="101"/>
                <c:pt idx="0">
                  <c:v>30</c:v>
                </c:pt>
                <c:pt idx="1">
                  <c:v>33</c:v>
                </c:pt>
                <c:pt idx="2">
                  <c:v>33</c:v>
                </c:pt>
                <c:pt idx="3">
                  <c:v>46</c:v>
                </c:pt>
                <c:pt idx="4">
                  <c:v>42</c:v>
                </c:pt>
                <c:pt idx="5">
                  <c:v>20</c:v>
                </c:pt>
                <c:pt idx="6">
                  <c:v>0</c:v>
                </c:pt>
                <c:pt idx="7">
                  <c:v>10</c:v>
                </c:pt>
                <c:pt idx="8">
                  <c:v>32</c:v>
                </c:pt>
                <c:pt idx="9">
                  <c:v>0</c:v>
                </c:pt>
                <c:pt idx="10">
                  <c:v>41</c:v>
                </c:pt>
                <c:pt idx="11">
                  <c:v>25</c:v>
                </c:pt>
                <c:pt idx="12">
                  <c:v>41</c:v>
                </c:pt>
                <c:pt idx="13">
                  <c:v>3</c:v>
                </c:pt>
                <c:pt idx="14">
                  <c:v>23</c:v>
                </c:pt>
                <c:pt idx="15">
                  <c:v>15</c:v>
                </c:pt>
                <c:pt idx="16">
                  <c:v>7</c:v>
                </c:pt>
                <c:pt idx="17">
                  <c:v>32</c:v>
                </c:pt>
                <c:pt idx="18">
                  <c:v>58</c:v>
                </c:pt>
                <c:pt idx="19">
                  <c:v>4</c:v>
                </c:pt>
                <c:pt idx="20">
                  <c:v>14</c:v>
                </c:pt>
                <c:pt idx="21">
                  <c:v>26</c:v>
                </c:pt>
                <c:pt idx="22">
                  <c:v>27</c:v>
                </c:pt>
                <c:pt idx="23">
                  <c:v>50</c:v>
                </c:pt>
                <c:pt idx="24">
                  <c:v>28</c:v>
                </c:pt>
                <c:pt idx="25">
                  <c:v>22</c:v>
                </c:pt>
                <c:pt idx="26">
                  <c:v>8</c:v>
                </c:pt>
                <c:pt idx="27">
                  <c:v>41</c:v>
                </c:pt>
                <c:pt idx="28">
                  <c:v>40</c:v>
                </c:pt>
                <c:pt idx="29">
                  <c:v>53</c:v>
                </c:pt>
                <c:pt idx="30">
                  <c:v>13</c:v>
                </c:pt>
                <c:pt idx="31">
                  <c:v>39</c:v>
                </c:pt>
                <c:pt idx="32">
                  <c:v>14</c:v>
                </c:pt>
                <c:pt idx="33">
                  <c:v>54</c:v>
                </c:pt>
                <c:pt idx="34">
                  <c:v>4</c:v>
                </c:pt>
                <c:pt idx="35">
                  <c:v>54</c:v>
                </c:pt>
                <c:pt idx="36">
                  <c:v>1</c:v>
                </c:pt>
                <c:pt idx="37">
                  <c:v>13</c:v>
                </c:pt>
                <c:pt idx="38">
                  <c:v>24</c:v>
                </c:pt>
                <c:pt idx="39">
                  <c:v>30</c:v>
                </c:pt>
                <c:pt idx="40">
                  <c:v>30</c:v>
                </c:pt>
                <c:pt idx="41">
                  <c:v>56</c:v>
                </c:pt>
                <c:pt idx="42">
                  <c:v>12</c:v>
                </c:pt>
                <c:pt idx="43">
                  <c:v>31</c:v>
                </c:pt>
                <c:pt idx="44">
                  <c:v>23</c:v>
                </c:pt>
                <c:pt idx="45">
                  <c:v>25</c:v>
                </c:pt>
                <c:pt idx="46">
                  <c:v>41</c:v>
                </c:pt>
                <c:pt idx="47">
                  <c:v>1</c:v>
                </c:pt>
                <c:pt idx="48">
                  <c:v>55</c:v>
                </c:pt>
                <c:pt idx="49">
                  <c:v>28</c:v>
                </c:pt>
                <c:pt idx="50">
                  <c:v>37</c:v>
                </c:pt>
                <c:pt idx="51">
                  <c:v>56</c:v>
                </c:pt>
                <c:pt idx="52">
                  <c:v>59</c:v>
                </c:pt>
                <c:pt idx="53">
                  <c:v>44</c:v>
                </c:pt>
                <c:pt idx="54">
                  <c:v>49</c:v>
                </c:pt>
                <c:pt idx="55">
                  <c:v>51</c:v>
                </c:pt>
                <c:pt idx="56">
                  <c:v>46</c:v>
                </c:pt>
                <c:pt idx="57">
                  <c:v>18</c:v>
                </c:pt>
                <c:pt idx="58">
                  <c:v>16</c:v>
                </c:pt>
                <c:pt idx="59">
                  <c:v>16</c:v>
                </c:pt>
                <c:pt idx="60">
                  <c:v>44</c:v>
                </c:pt>
                <c:pt idx="61">
                  <c:v>36</c:v>
                </c:pt>
                <c:pt idx="62">
                  <c:v>37</c:v>
                </c:pt>
                <c:pt idx="63">
                  <c:v>33</c:v>
                </c:pt>
                <c:pt idx="64">
                  <c:v>36</c:v>
                </c:pt>
                <c:pt idx="65">
                  <c:v>11</c:v>
                </c:pt>
                <c:pt idx="66">
                  <c:v>15</c:v>
                </c:pt>
                <c:pt idx="67">
                  <c:v>14</c:v>
                </c:pt>
                <c:pt idx="68">
                  <c:v>26</c:v>
                </c:pt>
                <c:pt idx="69">
                  <c:v>1</c:v>
                </c:pt>
                <c:pt idx="70">
                  <c:v>4</c:v>
                </c:pt>
                <c:pt idx="71">
                  <c:v>11</c:v>
                </c:pt>
                <c:pt idx="72">
                  <c:v>26</c:v>
                </c:pt>
                <c:pt idx="73">
                  <c:v>1</c:v>
                </c:pt>
                <c:pt idx="74">
                  <c:v>22</c:v>
                </c:pt>
                <c:pt idx="75">
                  <c:v>32</c:v>
                </c:pt>
                <c:pt idx="76">
                  <c:v>28</c:v>
                </c:pt>
                <c:pt idx="77">
                  <c:v>54</c:v>
                </c:pt>
                <c:pt idx="78">
                  <c:v>19</c:v>
                </c:pt>
                <c:pt idx="79">
                  <c:v>47</c:v>
                </c:pt>
                <c:pt idx="80">
                  <c:v>47</c:v>
                </c:pt>
                <c:pt idx="81">
                  <c:v>26</c:v>
                </c:pt>
                <c:pt idx="82">
                  <c:v>27</c:v>
                </c:pt>
                <c:pt idx="83">
                  <c:v>1</c:v>
                </c:pt>
                <c:pt idx="84">
                  <c:v>22</c:v>
                </c:pt>
                <c:pt idx="85">
                  <c:v>16</c:v>
                </c:pt>
                <c:pt idx="86">
                  <c:v>29</c:v>
                </c:pt>
                <c:pt idx="87">
                  <c:v>47</c:v>
                </c:pt>
                <c:pt idx="88">
                  <c:v>53</c:v>
                </c:pt>
                <c:pt idx="89">
                  <c:v>41</c:v>
                </c:pt>
                <c:pt idx="90">
                  <c:v>41</c:v>
                </c:pt>
                <c:pt idx="91">
                  <c:v>6</c:v>
                </c:pt>
                <c:pt idx="92">
                  <c:v>24</c:v>
                </c:pt>
                <c:pt idx="93">
                  <c:v>39</c:v>
                </c:pt>
                <c:pt idx="94">
                  <c:v>41</c:v>
                </c:pt>
                <c:pt idx="95">
                  <c:v>48</c:v>
                </c:pt>
                <c:pt idx="96">
                  <c:v>25</c:v>
                </c:pt>
                <c:pt idx="97">
                  <c:v>39</c:v>
                </c:pt>
                <c:pt idx="98">
                  <c:v>28.704081632653061</c:v>
                </c:pt>
                <c:pt idx="99">
                  <c:v>30.807692307692307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07-4248-AD04-A7EEA679D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227904"/>
        <c:axId val="501228232"/>
      </c:scatterChart>
      <c:valAx>
        <c:axId val="501227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228232"/>
        <c:crosses val="autoZero"/>
        <c:crossBetween val="midCat"/>
      </c:valAx>
      <c:valAx>
        <c:axId val="501228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227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'Raw Data'!$B$1</c:f>
              <c:strCache>
                <c:ptCount val="1"/>
                <c:pt idx="0">
                  <c:v>Month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'Raw Data'!$A$2:$A$102</c:f>
              <c:numCache>
                <c:formatCode>General</c:formatCode>
                <c:ptCount val="101"/>
                <c:pt idx="0">
                  <c:v>1917</c:v>
                </c:pt>
                <c:pt idx="1">
                  <c:v>1918</c:v>
                </c:pt>
                <c:pt idx="2">
                  <c:v>1919</c:v>
                </c:pt>
                <c:pt idx="3">
                  <c:v>1920</c:v>
                </c:pt>
                <c:pt idx="4">
                  <c:v>1921</c:v>
                </c:pt>
                <c:pt idx="5">
                  <c:v>1922</c:v>
                </c:pt>
                <c:pt idx="6">
                  <c:v>1923</c:v>
                </c:pt>
                <c:pt idx="7">
                  <c:v>1924</c:v>
                </c:pt>
                <c:pt idx="8">
                  <c:v>1925</c:v>
                </c:pt>
                <c:pt idx="9">
                  <c:v>1926</c:v>
                </c:pt>
                <c:pt idx="10">
                  <c:v>1927</c:v>
                </c:pt>
                <c:pt idx="11">
                  <c:v>1928</c:v>
                </c:pt>
                <c:pt idx="12">
                  <c:v>1929</c:v>
                </c:pt>
                <c:pt idx="13">
                  <c:v>1930</c:v>
                </c:pt>
                <c:pt idx="14">
                  <c:v>1931</c:v>
                </c:pt>
                <c:pt idx="15">
                  <c:v>1932</c:v>
                </c:pt>
                <c:pt idx="16">
                  <c:v>1934</c:v>
                </c:pt>
                <c:pt idx="17">
                  <c:v>1935</c:v>
                </c:pt>
                <c:pt idx="18">
                  <c:v>1936</c:v>
                </c:pt>
                <c:pt idx="19">
                  <c:v>1937</c:v>
                </c:pt>
                <c:pt idx="20">
                  <c:v>1938</c:v>
                </c:pt>
                <c:pt idx="21">
                  <c:v>1939</c:v>
                </c:pt>
                <c:pt idx="22">
                  <c:v>1940</c:v>
                </c:pt>
                <c:pt idx="23">
                  <c:v>1941</c:v>
                </c:pt>
                <c:pt idx="24">
                  <c:v>1942</c:v>
                </c:pt>
                <c:pt idx="25">
                  <c:v>1943</c:v>
                </c:pt>
                <c:pt idx="26">
                  <c:v>1944</c:v>
                </c:pt>
                <c:pt idx="27">
                  <c:v>1945</c:v>
                </c:pt>
                <c:pt idx="28">
                  <c:v>1946</c:v>
                </c:pt>
                <c:pt idx="29">
                  <c:v>1947</c:v>
                </c:pt>
                <c:pt idx="30">
                  <c:v>1948</c:v>
                </c:pt>
                <c:pt idx="31">
                  <c:v>1949</c:v>
                </c:pt>
                <c:pt idx="32">
                  <c:v>1950</c:v>
                </c:pt>
                <c:pt idx="33">
                  <c:v>1951</c:v>
                </c:pt>
                <c:pt idx="34">
                  <c:v>1952</c:v>
                </c:pt>
                <c:pt idx="35">
                  <c:v>1953</c:v>
                </c:pt>
                <c:pt idx="36">
                  <c:v>1954</c:v>
                </c:pt>
                <c:pt idx="37">
                  <c:v>1955</c:v>
                </c:pt>
                <c:pt idx="38">
                  <c:v>1956</c:v>
                </c:pt>
                <c:pt idx="39">
                  <c:v>1956</c:v>
                </c:pt>
                <c:pt idx="40">
                  <c:v>1957</c:v>
                </c:pt>
                <c:pt idx="41">
                  <c:v>1958</c:v>
                </c:pt>
                <c:pt idx="42">
                  <c:v>1960</c:v>
                </c:pt>
                <c:pt idx="43">
                  <c:v>1961</c:v>
                </c:pt>
                <c:pt idx="44">
                  <c:v>1962</c:v>
                </c:pt>
                <c:pt idx="45">
                  <c:v>1963</c:v>
                </c:pt>
                <c:pt idx="46">
                  <c:v>1964</c:v>
                </c:pt>
                <c:pt idx="47">
                  <c:v>1965</c:v>
                </c:pt>
                <c:pt idx="48">
                  <c:v>1967</c:v>
                </c:pt>
                <c:pt idx="49">
                  <c:v>1969</c:v>
                </c:pt>
                <c:pt idx="50">
                  <c:v>1970</c:v>
                </c:pt>
                <c:pt idx="51">
                  <c:v>1972</c:v>
                </c:pt>
                <c:pt idx="52">
                  <c:v>1973</c:v>
                </c:pt>
                <c:pt idx="53">
                  <c:v>1974</c:v>
                </c:pt>
                <c:pt idx="54">
                  <c:v>1975</c:v>
                </c:pt>
                <c:pt idx="55">
                  <c:v>1976</c:v>
                </c:pt>
                <c:pt idx="56">
                  <c:v>1977</c:v>
                </c:pt>
                <c:pt idx="57">
                  <c:v>1978</c:v>
                </c:pt>
                <c:pt idx="58">
                  <c:v>1979</c:v>
                </c:pt>
                <c:pt idx="59">
                  <c:v>1980</c:v>
                </c:pt>
                <c:pt idx="60">
                  <c:v>1981</c:v>
                </c:pt>
                <c:pt idx="61">
                  <c:v>1982</c:v>
                </c:pt>
                <c:pt idx="62">
                  <c:v>1983</c:v>
                </c:pt>
                <c:pt idx="63">
                  <c:v>1984</c:v>
                </c:pt>
                <c:pt idx="64">
                  <c:v>1985</c:v>
                </c:pt>
                <c:pt idx="65">
                  <c:v>1987</c:v>
                </c:pt>
                <c:pt idx="66">
                  <c:v>1988</c:v>
                </c:pt>
                <c:pt idx="67">
                  <c:v>1989</c:v>
                </c:pt>
                <c:pt idx="68">
                  <c:v>1989</c:v>
                </c:pt>
                <c:pt idx="69">
                  <c:v>1990</c:v>
                </c:pt>
                <c:pt idx="70">
                  <c:v>1991</c:v>
                </c:pt>
                <c:pt idx="71">
                  <c:v>1991</c:v>
                </c:pt>
                <c:pt idx="72">
                  <c:v>1992</c:v>
                </c:pt>
                <c:pt idx="73">
                  <c:v>1994</c:v>
                </c:pt>
                <c:pt idx="74">
                  <c:v>1995</c:v>
                </c:pt>
                <c:pt idx="75">
                  <c:v>1996</c:v>
                </c:pt>
                <c:pt idx="76">
                  <c:v>1997</c:v>
                </c:pt>
                <c:pt idx="77">
                  <c:v>1998</c:v>
                </c:pt>
                <c:pt idx="78">
                  <c:v>1999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2003</c:v>
                </c:pt>
                <c:pt idx="85">
                  <c:v>2004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  <c:pt idx="97">
                  <c:v>2016</c:v>
                </c:pt>
              </c:numCache>
            </c:numRef>
          </c:xVal>
          <c:yVal>
            <c:numRef>
              <c:f>'Raw Data'!$B$2:$B$102</c:f>
              <c:numCache>
                <c:formatCode>General</c:formatCode>
                <c:ptCount val="101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4</c:v>
                </c:pt>
                <c:pt idx="17">
                  <c:v>5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5</c:v>
                </c:pt>
                <c:pt idx="35">
                  <c:v>4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4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4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5</c:v>
                </c:pt>
                <c:pt idx="62">
                  <c:v>4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4</c:v>
                </c:pt>
                <c:pt idx="67">
                  <c:v>5</c:v>
                </c:pt>
                <c:pt idx="68">
                  <c:v>5</c:v>
                </c:pt>
                <c:pt idx="69">
                  <c:v>4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4</c:v>
                </c:pt>
                <c:pt idx="74">
                  <c:v>4</c:v>
                </c:pt>
                <c:pt idx="75">
                  <c:v>5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5</c:v>
                </c:pt>
                <c:pt idx="87">
                  <c:v>4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4</c:v>
                </c:pt>
                <c:pt idx="92">
                  <c:v>5</c:v>
                </c:pt>
                <c:pt idx="93">
                  <c:v>4</c:v>
                </c:pt>
                <c:pt idx="94">
                  <c:v>5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4.6530612244897958</c:v>
                </c:pt>
                <c:pt idx="99">
                  <c:v>4.4230769230769234</c:v>
                </c:pt>
                <c:pt idx="10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C1-4DA9-96E9-DBC8E9984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400456"/>
        <c:axId val="502397504"/>
      </c:scatterChart>
      <c:valAx>
        <c:axId val="502400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397504"/>
        <c:crosses val="autoZero"/>
        <c:crossBetween val="midCat"/>
      </c:valAx>
      <c:valAx>
        <c:axId val="50239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400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'Raw Data'!$C$1</c:f>
              <c:strCache>
                <c:ptCount val="1"/>
                <c:pt idx="0">
                  <c:v>Day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'Raw Data'!$A$2:$A$102</c:f>
              <c:numCache>
                <c:formatCode>General</c:formatCode>
                <c:ptCount val="101"/>
                <c:pt idx="0">
                  <c:v>1917</c:v>
                </c:pt>
                <c:pt idx="1">
                  <c:v>1918</c:v>
                </c:pt>
                <c:pt idx="2">
                  <c:v>1919</c:v>
                </c:pt>
                <c:pt idx="3">
                  <c:v>1920</c:v>
                </c:pt>
                <c:pt idx="4">
                  <c:v>1921</c:v>
                </c:pt>
                <c:pt idx="5">
                  <c:v>1922</c:v>
                </c:pt>
                <c:pt idx="6">
                  <c:v>1923</c:v>
                </c:pt>
                <c:pt idx="7">
                  <c:v>1924</c:v>
                </c:pt>
                <c:pt idx="8">
                  <c:v>1925</c:v>
                </c:pt>
                <c:pt idx="9">
                  <c:v>1926</c:v>
                </c:pt>
                <c:pt idx="10">
                  <c:v>1927</c:v>
                </c:pt>
                <c:pt idx="11">
                  <c:v>1928</c:v>
                </c:pt>
                <c:pt idx="12">
                  <c:v>1929</c:v>
                </c:pt>
                <c:pt idx="13">
                  <c:v>1930</c:v>
                </c:pt>
                <c:pt idx="14">
                  <c:v>1931</c:v>
                </c:pt>
                <c:pt idx="15">
                  <c:v>1932</c:v>
                </c:pt>
                <c:pt idx="16">
                  <c:v>1934</c:v>
                </c:pt>
                <c:pt idx="17">
                  <c:v>1935</c:v>
                </c:pt>
                <c:pt idx="18">
                  <c:v>1936</c:v>
                </c:pt>
                <c:pt idx="19">
                  <c:v>1937</c:v>
                </c:pt>
                <c:pt idx="20">
                  <c:v>1938</c:v>
                </c:pt>
                <c:pt idx="21">
                  <c:v>1939</c:v>
                </c:pt>
                <c:pt idx="22">
                  <c:v>1940</c:v>
                </c:pt>
                <c:pt idx="23">
                  <c:v>1941</c:v>
                </c:pt>
                <c:pt idx="24">
                  <c:v>1942</c:v>
                </c:pt>
                <c:pt idx="25">
                  <c:v>1943</c:v>
                </c:pt>
                <c:pt idx="26">
                  <c:v>1944</c:v>
                </c:pt>
                <c:pt idx="27">
                  <c:v>1945</c:v>
                </c:pt>
                <c:pt idx="28">
                  <c:v>1946</c:v>
                </c:pt>
                <c:pt idx="29">
                  <c:v>1947</c:v>
                </c:pt>
                <c:pt idx="30">
                  <c:v>1948</c:v>
                </c:pt>
                <c:pt idx="31">
                  <c:v>1949</c:v>
                </c:pt>
                <c:pt idx="32">
                  <c:v>1950</c:v>
                </c:pt>
                <c:pt idx="33">
                  <c:v>1951</c:v>
                </c:pt>
                <c:pt idx="34">
                  <c:v>1952</c:v>
                </c:pt>
                <c:pt idx="35">
                  <c:v>1953</c:v>
                </c:pt>
                <c:pt idx="36">
                  <c:v>1954</c:v>
                </c:pt>
                <c:pt idx="37">
                  <c:v>1955</c:v>
                </c:pt>
                <c:pt idx="38">
                  <c:v>1956</c:v>
                </c:pt>
                <c:pt idx="39">
                  <c:v>1956</c:v>
                </c:pt>
                <c:pt idx="40">
                  <c:v>1957</c:v>
                </c:pt>
                <c:pt idx="41">
                  <c:v>1958</c:v>
                </c:pt>
                <c:pt idx="42">
                  <c:v>1960</c:v>
                </c:pt>
                <c:pt idx="43">
                  <c:v>1961</c:v>
                </c:pt>
                <c:pt idx="44">
                  <c:v>1962</c:v>
                </c:pt>
                <c:pt idx="45">
                  <c:v>1963</c:v>
                </c:pt>
                <c:pt idx="46">
                  <c:v>1964</c:v>
                </c:pt>
                <c:pt idx="47">
                  <c:v>1965</c:v>
                </c:pt>
                <c:pt idx="48">
                  <c:v>1967</c:v>
                </c:pt>
                <c:pt idx="49">
                  <c:v>1969</c:v>
                </c:pt>
                <c:pt idx="50">
                  <c:v>1970</c:v>
                </c:pt>
                <c:pt idx="51">
                  <c:v>1972</c:v>
                </c:pt>
                <c:pt idx="52">
                  <c:v>1973</c:v>
                </c:pt>
                <c:pt idx="53">
                  <c:v>1974</c:v>
                </c:pt>
                <c:pt idx="54">
                  <c:v>1975</c:v>
                </c:pt>
                <c:pt idx="55">
                  <c:v>1976</c:v>
                </c:pt>
                <c:pt idx="56">
                  <c:v>1977</c:v>
                </c:pt>
                <c:pt idx="57">
                  <c:v>1978</c:v>
                </c:pt>
                <c:pt idx="58">
                  <c:v>1979</c:v>
                </c:pt>
                <c:pt idx="59">
                  <c:v>1980</c:v>
                </c:pt>
                <c:pt idx="60">
                  <c:v>1981</c:v>
                </c:pt>
                <c:pt idx="61">
                  <c:v>1982</c:v>
                </c:pt>
                <c:pt idx="62">
                  <c:v>1983</c:v>
                </c:pt>
                <c:pt idx="63">
                  <c:v>1984</c:v>
                </c:pt>
                <c:pt idx="64">
                  <c:v>1985</c:v>
                </c:pt>
                <c:pt idx="65">
                  <c:v>1987</c:v>
                </c:pt>
                <c:pt idx="66">
                  <c:v>1988</c:v>
                </c:pt>
                <c:pt idx="67">
                  <c:v>1989</c:v>
                </c:pt>
                <c:pt idx="68">
                  <c:v>1989</c:v>
                </c:pt>
                <c:pt idx="69">
                  <c:v>1990</c:v>
                </c:pt>
                <c:pt idx="70">
                  <c:v>1991</c:v>
                </c:pt>
                <c:pt idx="71">
                  <c:v>1991</c:v>
                </c:pt>
                <c:pt idx="72">
                  <c:v>1992</c:v>
                </c:pt>
                <c:pt idx="73">
                  <c:v>1994</c:v>
                </c:pt>
                <c:pt idx="74">
                  <c:v>1995</c:v>
                </c:pt>
                <c:pt idx="75">
                  <c:v>1996</c:v>
                </c:pt>
                <c:pt idx="76">
                  <c:v>1997</c:v>
                </c:pt>
                <c:pt idx="77">
                  <c:v>1998</c:v>
                </c:pt>
                <c:pt idx="78">
                  <c:v>1999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2003</c:v>
                </c:pt>
                <c:pt idx="85">
                  <c:v>2004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  <c:pt idx="97">
                  <c:v>2016</c:v>
                </c:pt>
              </c:numCache>
            </c:numRef>
          </c:xVal>
          <c:yVal>
            <c:numRef>
              <c:f>'Raw Data'!$C$2:$C$102</c:f>
              <c:numCache>
                <c:formatCode>General</c:formatCode>
                <c:ptCount val="101"/>
                <c:pt idx="0">
                  <c:v>30</c:v>
                </c:pt>
                <c:pt idx="1">
                  <c:v>11</c:v>
                </c:pt>
                <c:pt idx="2">
                  <c:v>3</c:v>
                </c:pt>
                <c:pt idx="3">
                  <c:v>11</c:v>
                </c:pt>
                <c:pt idx="4">
                  <c:v>11</c:v>
                </c:pt>
                <c:pt idx="5">
                  <c:v>12</c:v>
                </c:pt>
                <c:pt idx="6">
                  <c:v>9</c:v>
                </c:pt>
                <c:pt idx="7">
                  <c:v>11</c:v>
                </c:pt>
                <c:pt idx="8">
                  <c:v>7</c:v>
                </c:pt>
                <c:pt idx="9">
                  <c:v>26</c:v>
                </c:pt>
                <c:pt idx="10">
                  <c:v>13</c:v>
                </c:pt>
                <c:pt idx="11">
                  <c:v>6</c:v>
                </c:pt>
                <c:pt idx="12">
                  <c:v>5</c:v>
                </c:pt>
                <c:pt idx="13">
                  <c:v>8</c:v>
                </c:pt>
                <c:pt idx="14">
                  <c:v>10</c:v>
                </c:pt>
                <c:pt idx="15">
                  <c:v>1</c:v>
                </c:pt>
                <c:pt idx="16">
                  <c:v>30</c:v>
                </c:pt>
                <c:pt idx="17">
                  <c:v>15</c:v>
                </c:pt>
                <c:pt idx="18">
                  <c:v>30</c:v>
                </c:pt>
                <c:pt idx="19">
                  <c:v>12</c:v>
                </c:pt>
                <c:pt idx="20">
                  <c:v>6</c:v>
                </c:pt>
                <c:pt idx="21">
                  <c:v>29</c:v>
                </c:pt>
                <c:pt idx="22">
                  <c:v>20</c:v>
                </c:pt>
                <c:pt idx="23">
                  <c:v>3</c:v>
                </c:pt>
                <c:pt idx="24">
                  <c:v>30</c:v>
                </c:pt>
                <c:pt idx="25">
                  <c:v>28</c:v>
                </c:pt>
                <c:pt idx="26">
                  <c:v>4</c:v>
                </c:pt>
                <c:pt idx="27">
                  <c:v>16</c:v>
                </c:pt>
                <c:pt idx="28">
                  <c:v>5</c:v>
                </c:pt>
                <c:pt idx="29">
                  <c:v>3</c:v>
                </c:pt>
                <c:pt idx="30">
                  <c:v>13</c:v>
                </c:pt>
                <c:pt idx="31">
                  <c:v>14</c:v>
                </c:pt>
                <c:pt idx="32">
                  <c:v>6</c:v>
                </c:pt>
                <c:pt idx="33">
                  <c:v>30</c:v>
                </c:pt>
                <c:pt idx="34">
                  <c:v>12</c:v>
                </c:pt>
                <c:pt idx="35">
                  <c:v>29</c:v>
                </c:pt>
                <c:pt idx="36">
                  <c:v>6</c:v>
                </c:pt>
                <c:pt idx="37">
                  <c:v>9</c:v>
                </c:pt>
                <c:pt idx="38">
                  <c:v>1</c:v>
                </c:pt>
                <c:pt idx="39">
                  <c:v>8</c:v>
                </c:pt>
                <c:pt idx="40">
                  <c:v>5</c:v>
                </c:pt>
                <c:pt idx="41">
                  <c:v>29</c:v>
                </c:pt>
                <c:pt idx="42">
                  <c:v>2</c:v>
                </c:pt>
                <c:pt idx="43">
                  <c:v>5</c:v>
                </c:pt>
                <c:pt idx="44">
                  <c:v>12</c:v>
                </c:pt>
                <c:pt idx="45">
                  <c:v>5</c:v>
                </c:pt>
                <c:pt idx="46">
                  <c:v>20</c:v>
                </c:pt>
                <c:pt idx="47">
                  <c:v>7</c:v>
                </c:pt>
                <c:pt idx="48">
                  <c:v>4</c:v>
                </c:pt>
                <c:pt idx="49">
                  <c:v>28</c:v>
                </c:pt>
                <c:pt idx="50">
                  <c:v>4</c:v>
                </c:pt>
                <c:pt idx="51">
                  <c:v>10</c:v>
                </c:pt>
                <c:pt idx="52">
                  <c:v>4</c:v>
                </c:pt>
                <c:pt idx="53">
                  <c:v>6</c:v>
                </c:pt>
                <c:pt idx="54">
                  <c:v>10</c:v>
                </c:pt>
                <c:pt idx="55">
                  <c:v>2</c:v>
                </c:pt>
                <c:pt idx="56">
                  <c:v>6</c:v>
                </c:pt>
                <c:pt idx="57">
                  <c:v>30</c:v>
                </c:pt>
                <c:pt idx="58">
                  <c:v>30</c:v>
                </c:pt>
                <c:pt idx="59">
                  <c:v>29</c:v>
                </c:pt>
                <c:pt idx="60">
                  <c:v>30</c:v>
                </c:pt>
                <c:pt idx="61">
                  <c:v>10</c:v>
                </c:pt>
                <c:pt idx="62">
                  <c:v>29</c:v>
                </c:pt>
                <c:pt idx="63">
                  <c:v>9</c:v>
                </c:pt>
                <c:pt idx="64">
                  <c:v>11</c:v>
                </c:pt>
                <c:pt idx="65">
                  <c:v>5</c:v>
                </c:pt>
                <c:pt idx="66">
                  <c:v>27</c:v>
                </c:pt>
                <c:pt idx="67">
                  <c:v>1</c:v>
                </c:pt>
                <c:pt idx="68">
                  <c:v>8</c:v>
                </c:pt>
                <c:pt idx="69">
                  <c:v>23</c:v>
                </c:pt>
                <c:pt idx="70">
                  <c:v>1</c:v>
                </c:pt>
                <c:pt idx="71">
                  <c:v>8</c:v>
                </c:pt>
                <c:pt idx="72">
                  <c:v>14</c:v>
                </c:pt>
                <c:pt idx="73">
                  <c:v>29</c:v>
                </c:pt>
                <c:pt idx="74">
                  <c:v>26</c:v>
                </c:pt>
                <c:pt idx="75">
                  <c:v>5</c:v>
                </c:pt>
                <c:pt idx="76">
                  <c:v>30</c:v>
                </c:pt>
                <c:pt idx="77">
                  <c:v>20</c:v>
                </c:pt>
                <c:pt idx="78">
                  <c:v>24</c:v>
                </c:pt>
                <c:pt idx="79">
                  <c:v>29</c:v>
                </c:pt>
                <c:pt idx="80">
                  <c:v>1</c:v>
                </c:pt>
                <c:pt idx="81">
                  <c:v>8</c:v>
                </c:pt>
                <c:pt idx="82">
                  <c:v>7</c:v>
                </c:pt>
                <c:pt idx="83">
                  <c:v>28</c:v>
                </c:pt>
                <c:pt idx="84">
                  <c:v>29</c:v>
                </c:pt>
                <c:pt idx="85">
                  <c:v>24</c:v>
                </c:pt>
                <c:pt idx="86">
                  <c:v>2</c:v>
                </c:pt>
                <c:pt idx="87">
                  <c:v>27</c:v>
                </c:pt>
                <c:pt idx="88">
                  <c:v>6</c:v>
                </c:pt>
                <c:pt idx="89">
                  <c:v>1</c:v>
                </c:pt>
                <c:pt idx="90">
                  <c:v>8</c:v>
                </c:pt>
                <c:pt idx="91">
                  <c:v>29</c:v>
                </c:pt>
                <c:pt idx="92">
                  <c:v>4</c:v>
                </c:pt>
                <c:pt idx="93">
                  <c:v>23</c:v>
                </c:pt>
                <c:pt idx="94">
                  <c:v>20</c:v>
                </c:pt>
                <c:pt idx="95">
                  <c:v>25</c:v>
                </c:pt>
                <c:pt idx="96">
                  <c:v>24</c:v>
                </c:pt>
                <c:pt idx="97">
                  <c:v>23</c:v>
                </c:pt>
                <c:pt idx="98">
                  <c:v>14.377551020408163</c:v>
                </c:pt>
                <c:pt idx="99">
                  <c:v>17.923076923076923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61-4E02-B41D-A5C987601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504032"/>
        <c:axId val="504501736"/>
      </c:scatterChart>
      <c:valAx>
        <c:axId val="504504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501736"/>
        <c:crosses val="autoZero"/>
        <c:crossBetween val="midCat"/>
      </c:valAx>
      <c:valAx>
        <c:axId val="50450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504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1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7171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7171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7171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4408" cy="627480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423334</xdr:colOff>
      <xdr:row>2</xdr:row>
      <xdr:rowOff>70556</xdr:rowOff>
    </xdr:from>
    <xdr:to>
      <xdr:col>8</xdr:col>
      <xdr:colOff>728134</xdr:colOff>
      <xdr:row>4</xdr:row>
      <xdr:rowOff>706</xdr:rowOff>
    </xdr:to>
    <xdr:sp macro="" textlink="">
      <xdr:nvSpPr>
        <xdr:cNvPr id="1028" name="AutoShape 4" descr="data:image/jpeg;base64,/9j/4AAQSkZJRgABAQAAAQABAAD/2wBDABALDA4MChAODQ4SERATGCgaGBYWGDEjJR0oOjM9PDkzODdASFxOQERXRTc4UG1RV19iZ2hnPk1xeXBkeFxlZ2P/2wBDARESEhgVGC8aGi9jQjhCY2NjY2NjY2NjY2NjY2NjY2NjY2NjY2NjY2NjY2NjY2NjY2NjY2NjY2NjY2NjY2NjY2P/wAARCAHvBGUDASIAAhEBAxEB/8QAGwABAAIDAQEAAAAAAAAAAAAAAAQFAQMGAgf/xABXEAABAwIDAQgMCgcIAgICAAcBAAIDBBEFEiExBhMUQVFhkdEVFiIyNlRxc4GUsbIXMzQ1VXJ0k6HBByNTYmWS4SRCRVJ1g8LwQ2SC8SWiRCY3R2PSw//EABYBAQEBAAAAAAAAAAAAAAAAAAABAv/EACkRAQEAAgECBQUBAAMBAAAAAAABMUERIVFhkaHR8AJxgbHhMhJCwSL/2gAMAwEAAhEDEQA/APoC5rdTulnwOqgihgjkEjC4l5OmvMulXz/9I3zjSeaPtQY+ECt8Tp+lyfCBW+J0/S5StxuB4biODOnrKVssm/ObmLiNLDkKvu1XBPEGfzO60HL/AAgVvidP0uT4QK3xOn6XLqO1XBPEGfzO607VcE8QZ/M7rQcv8IFb4nT9Lk+ECt8Tp+ly6jtVwTxBn8zutO1XBPEGfzO60HL/AAgVvidP0uT4QK3xOn6XLqO1XBPEGfzO607VcE8QZ/M7rQcv8IFb4nT9Lk+ECt8Tp+ly6jtVwTxBn8zutO1XBPEGfzO60HL/AAgVvidP0uT4QK3xOn6XLqO1XBPEGfzO607VcE8QZ/M7rQcv8IFb4nT9Lk+ECt8Tp+ly6jtVwTxBn8zutO1XBPEGfzO60HL/AAgVvidP0uT4QK3xOn6XLqO1XBPEGfzO60G5bAzsoI/53daDl/hArfE6fpcnwgVvidP0uXUdquCeIM/md1p2q4J4gz+Z3Wg5f4QK3xOn6XJ8IFb4nT9Ll1HargfiDP5ndadquBn/APgGfzO60HL/AAgVvidP0uT4QK3xOn6XLqO1XBPEGfzO607VcE8QZ/M7rQcv8IFb4nT9Lk+ECt8Tp+ly6g7lcDA1oGfzO607VcD8QZ/M7rQcv8IFb4nT9Lk+ECt8Tp+ly6jtVwTxBn8zutO1XBPEGfzO60HL/CBW+J0/S5PhArfE6fpcuo7VcE8QZ/M7rTtVwTxBn8zutBy/wgVvidP0uT4QK3xOn6XLqO1XBPEGfzO607VcE8QZ/M7rQcv8IFb4nT9Lk+ECt8Tp+ly6jtVwTxBn8zutO1XBPEGfzO60HL/CBW+J0/S5PhArfE6fpcuo7VcE8QZ/M7rTtVwTxBn8zutBy/wgVvidP0uT4QK3xOn6XLqO1XBPEGfzO607VcE8QZ/M7rQcv8IFb4nT9Lk+ECt8Tp+ly6jtVwTxBn8zutO1XBPEGfzO60HL/CBW+J0/S5PhArfE6fpcuo7VcE8QZ/M7rTtVwTxBn8zutBy/wgVvidP0uT4QK3xOn6XLqO1XBPEGfzO61wG6ujp6HHpqeljEcTWtIaCTa7RyoLf4QK3xOn6XJ8IFb4nT9Ll07dyuCFoJoGbP8zutZ7VcE8QZ/M7rQcv8IFb4nT9Lk+ECt8Tp+ly6jtVwTxBn8zutO1XBPEGfzO60HL/CBW+J0/S5PhArfE6fpcuo7VcE8QZ/M7rTtVwTxBn8zutBy/wgVvidP0uT4QK3xOn6XLqO1XBPEGfzO607VcE8QZ/M7rQcv8IFb4nT9Lk+ECt8Tp+ly6jtVwTxBn8zutO1XBPEGfzO60HL/CBW+J0/S5PhArfE6fpcuo7VcE8QZ/M7rTtVwPxBn8zutBy/wgVvidP0uT4QK3xOn6XLqO1XA/EGfzO607VsD8Qj/nd1oOX+ECt8Tp+lyfCBW+J0/S5dR2rYH4hH/O7rTtWwPxBn87utBy/wgVvidP0uT4QK3xOn6XLqO1XA/EGfzO607VcD8QZ/M7rQcv8ACBW+J0/S5PhArfE6fpcun7V8CzZeAx5rXtnde3Ss9q2B+IM/nd1oOX+ECt8Tp+lyfCBW+J0/S5dR2q4H4gz+Z3WnargniDP5ndaDl/hArfE6fpcnwgVvidP0uXTjcvgRJAoYyRtAe7T8VntVwTxBn8zutBy/wgVvidP0uT4QK3xOn6XLqO1bA/EI/wCd3WsO3L4Expc+hjaBxl7h+aDmPhArfE6fpcnwgVvidP0uXTjcvgRAIoYyDqLPd1rPatgfiEf87utBy/wgVvidP0uT4QK3xOn6XLqO1XA/EGfzO607VcE8QZ/M7rQcv8IFb4nT9Lk+ECt8Tp+ly6YbmcBLi0UURcNozuuPxXrtWwPxCP8And1oOX+ECt8Tp+lyfCBW+J0/S5dR2q4J4gz+Z3WsO3L4Expc6hjaBtJe7rQcx8IFb4nT9Lk+ECt8Tp+ly6jtVwTxBn8zuteRuZwA3tRxHLof1jtPxQcz8IFb4nT9Lk+ECt8Tp+ly6d+5jAmNzPoo2jlL3D80G5fAjsoYzpfv3daDmPhArfE6fpcnwgVvidP0uXUdq2B+IM/nd1ry/cxgLLZ6KJt9Bd7h+aDmfhArfE6fpcnwgVvidP0uXUdq2Bn/APgGfzu607VcD8QZ/M7rQcv8IFb4nT9Lk+ECt8Tp+ly6jtVwPxBn8zutO1XBPEGfzO60HL/CBW+J0/S5PhArfE6fpcunG5fAi4tFDGSNozu0/FYduYwFls9FE2+gu9wv+KDmfhArfE6fpcnwgVvidP0uXT9q2B6/2GPTb3butZ7VsD8Qj/nd1oOX+ECt8Tp+lyfCBW+J0/S5dR2q4H4gz+Z3WnatgfiEf87utBy/wgVvidP0uT4QK3xOn6XLqO1bA/EGfzu607VsD8Qj/nd1oOX+ECt8Tp+lyfCBW+J0/S5dR2rYH4hH/O7rTtVwPxBn8zutBy/wgVvidP0uT4QK3xOn6XLqO1bA/EI/53dadquB+IM/md1oOX+ECt8Tp+lyfCBW+J0/S5dR2rYH4hH/ADu607VsD8Qj/nd1oOX+ECt8Tp+lyfCBW+J0/S5dR2q4H4gz+Z3WnatgfiDP53daDl/hArfE6fpcnwgVvidP0uXTP3MYDGLvoomjlL3D816G5bAzsoIz/wDN3Wg5f4QK3xOn6XJ8IFb4nT9Ll1HargfiDP5ndadquB+IM/nd1oOX+ECt8Tp+lyfCBW+J0/S5dR2q4J4gz+Z3WsO3L4E22ahjFzYXe7b0oOY+ECt8Tp+lyfCBW+J0/S5dR2q4H4gz+Z3WnatgfiEf87utBy/wgVvidP0uT4QK3xOn6XLqO1bA/EI/53dadq2B+IM/nd1oOX+ECt8Tp+lyfCBW+J0/S5dMdzGAh4YaKLMeLO6/tXoblsDIuKCMjme7rQcv8IFb4nT9Lk+ECt8Tp+ly6jtVwTxBn8zuteRuYwFzi0UURcNoD3XH4oOZ+ECt8Tp+lyfCBW+J0/S5dR2q4J4gz+Z3WnatgfiDP53daDl/hArfE6fpcnwgVvidP0uXUdq2B+IR/wA7utO1bA/EI/53daDl/hArfE6fpcnwgVvidP0uXUdq2B+IM/nd1p2q4H4gz+Z3Wg5f4QK3xOn6XJ8IFb4nT9Ll1HatgfiEf87utO1bA/EI/wCd3Wg5f4QK3xOn6XJ8IFb4nT9Ll0z9zGAsF30UTQdNXuH5rI3LYGSQKCPT993Wg5j4QK3xOn6XJ8IFb4nT9Ll1HargniDP5ndadquCeIM/md1oOX+ECt8Tp+lyfCBW+J0/S5dR2q4J4gz+Z3WnargniDP5ndaDl/hArfE6fpcnwgVvidP0uXUdquCeIM/md1p2q4J4gz+Z3Wg5f4QK3xOn6XJ8IFb4nT9Ll1HargniDP5ndadquCeIM/md1oOX+ECt8Tp+lyfCBW+J0/S5dR2q4J4gz+Z3WnargniDP5ndaDl/hArfE6fpcnwgVvidP0uXUdquCeIM/md1rgN1dHT0GPT09LGI4mtaQ0Em12jlQfS8HrX4jhVPVyNax0rcxa3YNUUbcr4N0Pm/zKILZfP/ANI3zjSeaPtX0BfP/wBI3zjSeaPtQXP6P/B93n3ewLp1zH6P/B93n3ewLp0BERAREQEREBERAREQFrnmjp4JJ5XZY42lzjyAarYoWMUj6/CaqljcGvljLWk7L8SDm8Jnm3W1dTJUzSQ0MJDW00Ty3Pe/fEbdil4juPo94MmE75R1bBdjmSOs48hufYoW4nBcTw2vqJauIwwmPJlLgczrix05NdeddkSACSbAbSg47chumnqqnsbiTs0uu9yHQkja08/OuqrquGgo5aqodljibc9S+aYNet3ZRS04OV1S6XyNuT7F0H6RaxzKalo2nSRxkf5BoPaehB7winm3Vvlr8Vc/gQflhpWvIabcZtt8vKmMUsu5Ux4hhDnikzhs9K5xczXjF9n/ANK93N04ptz1DGOOIPPld3R9q9boKcVOA10R/YucPKBcfiEEjD62HEaKKrpzeOQXF9o5QVFxTFn4e8MZh1ZVktzZoI8zRzE8q5z9HNaSyroXHRtpWDy6H8l2yD5jui3UV+JB1IYjSQ37qLXM76x/JfQ8K+aaPzDPdC4n9IsTW4nSyAAF8RB57H+q7bCvmmj8wz3Qg21c4paOaodsijc8+gXXzvBsCxrGYTVCsfBC4mz3yOu7yAcS77FaN2IYbPSNl3oyty58t7Dj0W+ngjpqeOCFuWONoa0cgCDje0vE/pl3/wC3WoTsFxCkx+ioY8SfPM4iR4BdaNoO06/99K7vEa2LDqCarmPcRNvblPEPSVUblaOUxTYtWi9XXHPr/dZ/dA/7yIOgREQEREBERAREQEREBERAXy7dx4TVH1We6F9RXy7dx4TVH1We6EH09neN8i9LyzvG+RekBERAREQEREBERAVbuhpoanBasTxNkyROe3MO9cAbEKyVdjshZhFSxsU0r5I3Ma2KNzySRzDRS4WZcxgFTJgeJPwPErOpajWFzh3Jv+R2eVWMeGUUeAYtlpYu/nscguLXtbycS24zhbN0GCRvijkiqom3j3xhY4G2rSCtWHcKj3HTtq4Kg1UolGTenF7nG9tAPxV+rFT6dKfc9NgkW58Mr4aeaplmyhhaDIbkAa7QFcYvgFNFufNICHhkzRA9zbuiDngWvx7Som59kcG5zguJYfWl7ZS8MFLITtBBBtbi5VYVuIVNRhDZJcPqWvkna6OFkLnPaxrwbusNDoVb7EV+5qrMb59zmMMa50dxGHi4cNtvzCusCjpsP3OxStY2NgjMkhA1POeVQd1GEuxKlixPD2yNrYO6aMha9w5LHW44l5MsjcFw3D5qSsO+BnCSyB5yN2kGw2k6WCnW/c/SsiM+FbsKOpqXH/8AIMu+/wDdLv7voNlabsMHbiJpRAxjat7nAPtYus0kAn0KNuvwhopKeTD4KuSpZJdobvkunpvbWynyYk6abCpX0VcHMcXTf2WT9WSwjk11PEmZwuLyq6TEo8Z3M1lHiEYdW0cZvnHdabHDn4j/AFXS1OTDsJ3ukjbGbCOFjRYZnaD8Tdc7uswOfhLcTwuOQvkGSeONpJIOl7e1WtZI2txamo5aas4PEC50jYpGtMmwDMOIAnXYmUwqNzIdhG6qvwqR7nNlGdhdtcRqPwJ6F2e1cZj1DJQboKCtw2lq5jGf1uVkkml/8xvxE8a7GKRssTZGh4BF7OaWnoOqZhtxlBR0w/SFVRiCPe2MztblFmmzdQPSpeFTjHd01dJUgSU9H3EMTtWg3IzW5dD0rTRCZu7morXUlW2mlbkbIad4F7AcmmxYjp6rc1uiqKkUs1Rh9Vcl0LcxZc31HMk19lu18cEpW4mKuGONjXxujmiy9zIDqNNl7hcfuckwikfirsSZTlrH2jZI0OJF3aNB9C7SDEX1P62OnmjpmAlzpInBzjyNbt9NlzO5mM0xxRmI0FY2KpddodSyOzDXkHOp7GnQ4Fh8FHC6ajvHT1TWyiE65CRrY9HQoW7TFJsPw2OKmeWTVL8geNrRx2/BTsGqZahr2CjmpaWANjiE7C177DbY8WxRN2GDzYthzDTC9RA7M1t7Zhxjyq/Un0pZwHD34YKN9OzLktnDRmv/AJr7brl919C2njwdkoY+a+9ySBti8DKNVfYbj0s1MyKbDqwVrQGuZvRDSeXMdAPKqzdhFV1UmGtZSzzSQuzSmGB7mi9thtqrv8kw66KNkMbY4mNYxosGtFgFye7SGWvpah0TjvdAGkgf3nHb0Cx9KtMSx2WCMNocPraiRxHdcFkDWjl1Av5FpoaCnrsKlnrYKtk0uZ0zHb603PEG8elhoOJZvdZ0a6msqsQ3EcIoi4zuiAdk77Q2dboKrYcU3P4xSR0ssTcOqWgCOTIAGOGyzhxeWy87n6nE8KwmpgFDVZ45RJEH07wJG37oXtobaqfjdLh2K0D3Mw6ZuIPb+raIHMfm/eNrW5zorc8pOzVjmInC90MU+I0xqaJ0AbGQAQ13GQDpf8lNwUYNXVc9ThskeSaPLPSllhe+hyn082qzTST0RiwzEqR9VTcHZ+tbCZGtIFiHWB5FFpMMpoN0jK/DYJYaOKJ2+kRus5x4mttc+jTRP6a8kLcaynp6rGKh0TP7O67TbVo7q9uTYp+5MDGGVWJ17GzSySljA8XEbQBoAdm1RtydNK2pxWGrpKqFlWe5MkLmgjur6kWG1YwJ9VuYnqKCupKiSme/NFNDGXi+zi9CTx7F3x3dFQYVHh1bUy01mQVAaTEBo1wvqOa3Eoe7OGKTc5UvfG1zowCxxGrTmGxWdHUTVJdI6F0MNhkEgs93KSOIc21V+60PkwGoghhmmllADWxRufxg8Q0U+rC/TlzZ7GM3FwGIwjES0Fm9W33Nm5tdi6Whqaym3MRTVocaze7AO74uJs0Hn1CzuVDmYFTQyQyxSxNyvbJG5hvc8o1XjE5m1eKUtDJTVZp2uL5JGRPDc1u5GYDnvfmC1c2MzEqlwFr8G3YVOHzSF7almYOd/eda9/eWazFosL3SVgxmkdNDLlEMhaHBrLbADxctk3S4e+jxXD6vDKWrmlideQNbJJoDpqb8+l1ax17KyWopsUw+Z9OHZopJKVxaWkbCLaEcqmo0i0eEYTizS6iqg/DzKJn0zQRZ4BFuUDm5lXUWHUUu7muo30sRpxEbR5RYaN2citMAwtlJjdbV0cUkNA6MMY14IzO2kgHW3WomHiZu7iqrHUlW2mlaWNkNO8C9hzabEmfwlxXR4XhzcOoeBtfvkLXOyBw2NJvY8vGuWoqaDCt3c1K6GPeaph3oFosLi9h0ELt1y27LDamonw+soWu4RHKI8zRcgHUHyA+1Nw1VZgBgot2k8bYWshqQ/eCQNBc7OY2IVlUYZQvwbF64UsIMweYzkHchosCOS5BPpWvdRg87Rhc2Gtdv1O5sILRcgcRPk16VcYvEKbc5NSwxSyHeDExscZeSbWGwKX/Pos/0pNztBST7ipXS08T3OEji4tF7i9jfmUTAKmXc/iLcMryHUVY0Pje7vQSP+gqwwJ8tHuRlppqSrbOA9oj4O+5Lr2topVdhbMf3OxR73JDUwsG977GWFrgNRqNhWr0tv2SY4+7NFhOHmlxRho4S0zvHeDQAAgDkVBgNVLucroaasN6Cvja9rzsaSNv5H0K7wB1VSbm53V8FSagveMm9Oc92gA0A5tq9PwyPHNy8NLJFLDUQxtDd9jcwseBzjUKY9DPq24fhdA2TFgKSGzpS22QWtkabDmubqp3A0dNPh1YZoI5C6TIS5oN22GnkU/cw2ro8EquyEM4mEhFjG5znANAFgBc7NqjbiRLh9DVx1lLVQu3zfAHU79Rbi01PMk39oa/KppJJtzGJMrQCcOqpHse0f3bOI6Ra/Sump4KCLGq2vjhis2mZKHtaOPNcjygBeaGmixfApqGrpqiEl7zaWFzC27iWkEjXaom5TDaym7I0WIMkyBrYo3kHK5vdd6ePb+KnXjhbwzuV/wDzRq8Ur2tme6QxxNeLiNoF7AcW1XVDhUOH1tRNS2jinALogNA4cY5PIqTc5FJgTKvDcRhk3pzy6OURlzJARYjQc2wrzuaw2RuO11XJSSxU1yabfWkW14gdmi1vomry6PE4Yp8OqGTRtkbvbjZwuNi5bcNh1HV4JM6opopHGYjM5ozAWGw7QuqxGTe6Cc5JHksIDY2FxJI5Aua3HySYXhE0VVRVrZd9Lms4M+7hYcdrcXGpM0uI37lsRnOIV+E1EjpRSvO9Pcbuyg2sTx8Srd14nkc3F4nHJSVAiYOLTa7+bT0KXh1JV4RFX4vUU0r62rLt7giYXltzfW2zi6FIqcIpJtzT7RVZkdF3p33MZPqeXmU68c7izjnjunTYdS46+irqi0tOyPOyEjQl1jc8vkXN7nMLosQxPGqapp2Oja+zLCxZ3Tu95Fc7kKieLBhTVtNVQyU97Z4HjM3aLaanXZtUPcmyeDG8SfPSVUTKl+aNz4HtB7onbbTbxrXE/wCXCc//AD5K3FKClw/dLhMFTvTomxt3172gB4BOrvRZX1FS4XiOIOrMIayGWkfl3yJtmS3Got6dqhY22aTdhQVUdJVvgpwBJI2neQNTs0128SsxVZcQdFhlBUNfVPDpp5YHsjbYbdQLlSY8y5c/huM4dAybD90FGRUmR2+TPZmLiTtPGOay63BIoYMLijpagVFOL728f5b6D0bFWsmpMVoQMcw2Rk7O5JdTuOYjja4Dj5Ft3JYfLh2HzNka+NkkznxRv75rOK/OrCpmPTOgwWrdHKIpd7IY4m3dcg51y+5yQVtNRTtbvIw0uNQ9jS58l9gsNSOVWO6ZldDjOG18VPLU0lObvjjbmIPGbeT2KqnZUYbi0mI4LDUPo6hv65vB3DJfbYEC9toWZ3W9naUNfT4jBv8ASvc+ImwcWObfyXAuqTGsEpm0mLYjO1s1TJG4sc4aRgNsAOfnVxhckT6GNsEE0ULGhrBKzKSAOTatO6Eu7CVcbI5ZHyRljWxxl5JI5gn1b4PpzHPbnMDpcR3O0k5YyOqjkLmyhups7Y7lC8bm6Sn7b8VYYIy2IuyAtFm91xcittxwkpsBbBUQTwyxFxc2SFzTYknS419CrsAE0G6jEqmakq44agu3t7qd4B7q/Jotf9mf+qsroxgm6OPEoWhkHCnxua0WAGl/wP4Lfu7fwotmBvFDKIW22EluZx90ehT66ldi+DYpC2lqWTNqHTwiSFzcw02XHGL6bVD3QYbUR7nsOoIKapnqGO3yUsic7Ug3uQLbSszE58Pn7a35pO7ejpodztM6KCNhZI1rS1oBAsdFsjp8AxOOlw2GKE1LoMxlgADoyANpG034lndfvtfgVPDS0tVLIXtflFO+4ABGumilPrYoKakqI8Mrp66KERtaKZ7bXAuHEi1tFe/3TUVtdiYwjdFL2ZpnVUD4mNhkyAhoA7qwOmp2q43PDDHy1NThM7TDNlL4ALb24X1txX/JYFXI+onosZoTLDZrmytgL49RqDodhvqouCYVHT7oqirw+GSGh3nJZ4ID3k65QdbaJCunREQEREBERAREQEREBfLt2/hPUfVZ7oX1FfLt2/hPUfVZ7oQd3uV8G6Hzf5lE3K+DdD5v8yiC2Xz/APSN840nmj7V9AXz/wDSN840nmj7UFz+j/wfd593sC6dcx+j/wAH3efd7AunQEREBERAREQEREBERAREQFym7HHDFH2JobyVc/cvDNS1p4vKfYrHH8XkoxHRUDd9xGp0iZtyD/Mf++xMB3Pw4UDPM7hFdJrJO7U3O0D/ALqgjbktznYeA1FSAayUWNtd7byeXlXOfpEcTjkDeIUwI/mcvob5Y43Ma+RrS85WhxtmPIOVcL+kemIqqOqA0cwxk+Q3HtKDtMPAbh1M0bBEwfgF7rAHUc4OwxuH4LRg0gmwaikBvmgYf/1C9YtLvOE1kpNskDz/APqUHBfo9JGPyAbDTuv0tX0hcB+jmmLq2rqSNGRiMHnJv/xXfoOB/SP8sovNu9oXZ4V800fmGe6Fxn6R/llF5t3tC7PCvmmj8wz3QgloijYjVtoMPnqn7ImF1uU8Q6UHMY/Mcb3R0uBxE7xE7fKgjjsL26PxK68ANADQABoAFxP6P4nVFTX4jMc0jiGZjxkm7vyXboCIiAiIgIiICIiAiIgIiIC+W7t79s9TfZlZb+UL6kvl27jwmqPqs90IOnbLuxyi0FFa3KOtZ33dl+woukda6dneN8i9IOW33dl+woukdab7uy/YUXSOtdSiDlt93ZfsKLpHWm+7sv2FF0jrXUquw/F4a+tqqZjHNdTna7++LkXHNcIKffd2X7Ci6R1pvu7L9hRdI611KIOW33dl+woukdab7uy/YUXSOtXc+ISQuqgKKdzadgeH6BsnKASeJbqGpFZQwVWXIJYw/KTe1xdBz2+7sv2FF0jrTfd2X7Ci6R1q3GNU+SGYskFNM/e2T6ZSb2HHcAnmWyfFIYXzDJI9lPbfpGgWjvy63OmpsgpN93ZfsKLpHWo9NiO6yqlnjihoy6nfvb76WNr8q7AEOAINwdQQqbAfnDGftf8AxCCBvu7L9hRdI6033dl+woukda6lEHLb7uy/YUXSOtN93ZfsKLpHWupRBy2+7sv2FF0jrTfd2X7Ci6R1rqUQctvu7L9hRdI6033dl+woukda6lEHLb7uy/YUXSOtN93ZfsKLpHWupWisq4qKAzTGzbhoA2kk2ACDnd93ZfsKLpHWm+7sv2FF0jrV5FiUb6qSlkjkhnYzfMjgDmbyjKTdKDEoMQfUNgEn6h+Rxewt1tfYdUHP1FXuvpqeWeWGiEcTC9xFjoBc8aU9XuvqKeOeOGiLJGB7SbbCLjjV/jfzHiH2aT3Ss4N8y0H2eP3Qgo993ZfsKLpHWm+7sv2FF0jrXUog5bfd2X7Ci6R1pvu7L9hRdI611KIOW33dl+woukdab7uy/YUXSOtdSiDlt93ZfsKLpHWm+7sv2FF0jrXUog5bfd2X7Ci6R1pvu7L9hRdI611KiT1zIqng0cb5p8m+FjCAQ29r6kIKHfd2X7Ci6R1pvu7L9hRdI61cx4xSzQwSQ5nuqHFjI7AOzDaDc6Wst1FXRVjpmNa+OWB2SSN9rtPFs0sUHMVGI7rKaanhlhow+ocWR21ubX5VI33dl+woukdan4387YL9od7hV0g5bfd2X7Ci6R1pvu7L9hRdI611KIOW33dl+woukdab7uy/YUXSOtdSiDlt93ZfsKLpHWm+7sv2FF0jrXUog5bfd2X7Ci6R1pvu7L9hRdI611KIOW33dl+woukdab7uy/YUXSOtdSq2TGqeOJ05ZIaZkm9vnFi1pvbZe9r8dkFRvu7L9hRdI6033dl+woukdatpsbp4uEuEcskVKQ2aRgFmHyXubcwVix7ZGNewgtcLgjjCDkIcR3WT1dRSxw0Zlpsu+DkzC441I33dl+woukdan4X4TY5/se4VdIOW33dl+woukdab7uy/YUXSOtdSiDlt93ZfsKLpHWm+7sv2FF0jrXUog5bfd2X7Ci6R1pvu7L9hRdI611KIOW33dl+woukdab7uy/YUXSOtdSiDlt93ZfsKLpHWm+7sv2FF0jrXRVdVFRUz6id2WNm32ALVFiDH1vA5IpIZyzfGtfbum8xBKCi33dl+woukda8yVG7CON0joKLK0EnUbB6V0Jr4eyYoASZjEZTbY0XA16V7rfkNR5t3sQcvSV262spY6mGGjMcrczSdNOlbt93ZfsKLpHWrbc14O0HmWqzQctvu7L9hRdI6033dl+woukda6lEHLb7uy/YUXSOtN93ZfsKLpHWupRBy2+7sv2FF0jrTfd2X7Ci6R1rqUQctvu7L9hRdI6033dl+woukda6lEHLb7uy/YUXSOtN93ZfsKLpHWr+orWQTx04a6SeQFzY2kXsNp1IUcYzA6l36OGeR4l3kwtaM4fxg3NvxQVG+7sv2FF0jrUerxHdZR7zv0NGN/lbCy2t3HZx8y6ijqnVLXOfSz09ja0waCfJYlV26X/Cf9Rh/NBA33dl+woukdab7uy/YUXSOtdSiDlt93ZfsKLpHWm+7sv2FF0jrXUog5bfd2X7Ci6R1pvu7L9hRdI611KIOW33dl+woukdab7uy/YUXSOtdSiDlt93ZfsKLpHWm+7sv2FF0jrXUog5bfd2X7Ci6R1pvu7L9hRdI61bzYzTxRzTb3I+ngfvcsrbEMPHpe+l+Rb566ON7Y42PnlcwyBkdr5eXUgIKHfd2X7Ci6R1ri90bq52MzHEmxtqbNzCPZsFvwX1ajqWVlLHURte1sguA9tiPKF803b+E9T9VnuhCO83K+DdD5v8AMom5XwbofN/mUQWy+f8A6RvnGk80favoC+f/AKRvnGk80faguf0f+D7vPu9gXTrmP0f+D7vPu9gXToCIiAiIgIiICIiAiIgKHi2IxYXh0tXNqGDRv+Y8QUxRMSw6nxSkNNVNLoyQ7Q2Nwg5Dc9juFU758QxOrLsQqXHN+rcd7bxNGn/dFcybtMEYCWzyP5mxO/NY7ScF/ZS/eFO0nBf2Uv3hQVeF4o/dJuuhlDCylo2Oexh232XPPcjoXQbpcK7L4RJTttvzTniJ/wAw4vSLhe8JwGgweSR9GxzXSABxc6+is0HM7h68S4WcPl7mppHFrmO0OW/5G49C9bt64QYRwKO7qircGNY3U2vr+Q9Kn4hufoq+pFV+tp6of+enfkelBgFHRVPCnOmqaq1hNUPzuHk5EHncxhPYfCGQvtv7znltyni9A0Vuir8TwelxRzDUumGQWAZIWj02QcT+kGrjnxaGGN4cYY7PsdhJ2dFl2m56rirMEpHxPa4tiax4B71wFiCq/tJwX9lL96V6j3G4TE7NG2dh5WzEIOgXL/pAqDFgTIm/+aYA+QAn2gLpmMEcbWC9mgAXKhYxhNNjNIKeqzhodma5hsWlBS/o9aBgMrrauqHe61dSomGYdBhVEykpg7e23N3G5JPGVLQEREBERAREQEREBERAREQF8u3ceE1R9VnuhfUV8u3ceE1R9VnuhB9PZ3jfIvS8s7xvkXpAREQRcRndTUMsjBeS2Vg5XHQDpIVCWT4Vi2FzywMiiczgcjmyZs19Wk6DjV9WUFPXb3wgPdvbszcsrmWPEdCF5rsMpcQiZHVsfIxhBA31zdeXQ6lIKmKKSeqxpslZUgQvG9ETEb33F+Ln4itFLLVYnV4bvtVURCponPkbG7LcggXHJdTKXBS6srzVsO8TublDah93NAAs7ZfZx3Vl2NpeFxVQjcJYmZGEPcA1vJlva3oSfPIqoa2SnrsTpTUTzRR0LS0SvzWNnAn8FZYD8w0H2dnsC9vwqkknmncyTfJ2ZJCJni7eS19Fup6SGmpW00LXNha3KGl5NhyXJumvnib+eCqmpqeq3qNoZBhdNKHdyLCV4OgHNfpK0Uto8Kx8Td8J5y6/IW6fhZT4tz2GQyRvZA+8Tg5gdPI4AjZoXWUqbD6aeV0kkZJfbOA4gPtsuNh9KnHReerxg7XsweibLfOIWB1+WwULAfnDGftf/EK5VNgPzhjP2v8A4hat5vLMnEXSIiiiIiAiIgIiICj1wpjSuNYxj4m2cQ5t9QdNOW6kKPW0UFfCIalrnMDg6zXubqNmoIKCHR05OJurqshtTLHlihv8XGD+JuRda8H+dcY8+33ApVHhFFRSSSU8T2vkblc4yvcbeUk2WaXCqSjqJJ4GytkkN3kzPdmPKQTYoMY38x4h9mk90rODfMtB9nj90LGN/MeIfZpPdKzg3zLQfZ4/dCCaiIgIiICIiAiIgKBWkMnHBYY3V8jCxryO9bfUk8gPFxlT1Aq8Hoa2oM9RHIZC0NJbM9ug5gRyoI1PTUWHUMLI2iqmikcIyQC50pvmtycd+QBb8KpBTSVL5ZWyVkzhJPl2N00A5gFh2BYc6CGAwvEcF97DZnttfU6g3PpUihw+lw5j2UsZYHuzOu9ziT5SSUFfjfztgv2h3uFXSpcb+dsF+0O9wq6QEREBERAREQEREBUlbTQVcctLGGQYex5fVPaLZ3A3LR6dp9HkulV9rmFl1zBIe6zWM8hF732ZrbU2NeL73UYdVmCeN0MLTv8AC0DuyBctLhqNNFY0MzKihp5omFkckbXNaeIEbFqkwqjlfKXRutMbysD3BrzzgGxUxoDWhrQAALADiQU2F+E2Of7HuFXSpcL8Jsc/2PcKukBERAREQEREBERBorW07qWThjWOgAu4PFxpzKtaxwrXYnVMO/iFzaambq4MGp/+R08mxWVZRwV1OYKlpdGSDYOLdRqNQQVoo8IoaGcz08ThKW5S50r3m3J3RKCmo5Ws3SwOeycyyUzt8JgeLuLxyjYNl+ZdBW/IajzbvYtbsOpnV4rS1/CGtyh2+usByWva3oWyt+Q1Hm3exNG0Pc14O0HmWqzVZua8HaDzLVZoCIiAiIgIiICIiCFXOjjkikZAyWtILYLjUcuvEOVV8NFTUzIoH1+WqfVGR722u+UtNwAdmhVhW4VR18rZamN7ntblBbK9mn/xIXmLB6GGnbBHCWsY/fGnO7M13KHXvdINOG1E4xStoJZXTMgDHskcBmGYd6bbdi1bpf8ACf8AUYfzVnTUsNKH7yyxecz3EkuceUk6lVm6X/Cf9Rh/NBdIiICIiAiIgIiICIiClr6aKrZPRwBkFKXF9ZK0AXO0tHOeM8S0U0Ms26DEWxVDqdjYYRG5jQTlsbWzAi178SmSbnMLkc4vgkdmcXOBnksSTfZmspk9DBPIJHtcHhuTMx5aS3kNjsQR8CrJq7Cop6gDfLuaSBYOsSL+my+fbt/Cep+qz3Qvp8UUcETYomBkbBZrQNAF8w3b+E9T9VnuhCO83K+DdD5v8yiblfBuh83+ZRBbL5/+kb5xpPNH2r6Avn/6RvnGk80faguf0f8Ag+7z7vYFZ4/i4wah38QmZ5NmsBt5SeYKs/R/4Pu8+72BSa0SV9bWMbRyVELYjTBzXNADjq7aR+70KXwWeKdR4lwvBY8QiiL3Ojz720gajaLnnVXFuqdJgM2KigJbHLkLBINBpqTblPIom4ioe3Dq7DptJKZzu5PEDtHSD0qtoP8A+nmIee/Nqt3wTUvd3GHVRrcPp6otDDLGH5b3tcKjqd09XT4fJiBwtvBRJkjc6ezpBewIGXYrTc/8wUHmGexVm7wW3OOA2b6xPq6VPp6xKpsZq5KikbUYe2OGrZmjlZNmF8tw0jKLFSsGrqqvpnyVlE+je15aGP4xyphrDJgFIwPcwmnZZzdre5GoXK4dWV025HE6l1dUb/FMSJM+tgBpzDyJelvgTrI7pFwNZNXUmBYTiMeJVZmkcGlrn3bbXi49nHdWe+VWHbs6SlFbUTw1MRc9sz7i/dbBsGziV468GuXVouPoK6rxiXEpMla90bzHA2nmDGxbbEguFz5QV6xCsxunosPkq6SWQMDuFRQSZXOOxpJZsHHyKLw65YXOblMThr56wRTVJPcu3mocXGPiNnX1GxW+LVD6fD5DCLzyWjiA43O0HX6EvRIraLdKyr3QPw3eMjAHZJC74wjkHJtW7E8cfQYtR0PBC4VTg0Sl4AGtjoubx9suGYhhWIto5KdlPliJc5pzAfVJ4rqx3TOD90OAOabgyXB9LUmvuXf2dYi4+uqpJXYw+Gsqqp0LTkMDjHHT25TcZj5Lrw/EsUk3P4VVtjmqmd0alsTy17wDYat1tyovDqsQqnUVDNUthM29NLiwEAkDbtWjA8SOLYZHWGLes5cMma9rG21c7huKQ11Ni7Y5aoE0zjweocXllgQcridmo0Kr8Hr2nD8Jw6SWqo45JHk1EbiwO1Pcgg+TXiSZ4S4fQkXOV8gZjdPRsq6qZrIieBwvOcn/ADPeXDTylY3GVtTVQ1sdTK+TeZ8rN8dmcByX40nUWuJYkKKSmhYwPnqn5I2udlHOSeRapK+tpq6mgqqSPeZ3ZN/jkJDXW0BBGl1q3RYVT4wyGmdUbxVNu+Fw26Wv+Soo6ndBucqYGYhIKuhkkEefNmIvyHaD5UhcOvFVEaw0gdeYR74RyC9lvXF4PTQ9teMB8krGQi4dv7xbXjN7keVRq6uqWYHJWU9ZWTytqPlYcWR7e9a2+o9Cc9JV462O9RcdiM9ZJuiwiNtdURx1UYe5rHAAG2ths6br1h9bVYdjuMUjqmapgp4DMwTPLiCADt9Kf30T+erocXr34bh8lW2AziMXc0ODdOVesJrTiOGQVZYIzK3NlBvbVcnE2fENyFbidVW1D5nh/ciQhgANrZdi3x1G87lsIjFdJTGQgFkLSZJRfvW22eVP4f12KLksOqqt26mtoN8qYIHQZmxySZ3Rmw1BJPKo+5unrsapZZKjFqtohqdA12rrAbTycyTqOwqJHxU75I4zK5ouGA2v6VX7nsYONUT6neN5DZCwNzZtgHNzqnweWfHKzE56irqI2wPyRRRSFgaNdSBt2ca2/o/+ZJftDvYEn/hVnV4pVMxJ1HR0LZxHGHySvlyNZe9hsOuirKTdTWVuHTV0GEtfFC7K9oqO6Ate4GXVdJMBvMn1T7Fy36O/mqq8/wDkEmyrqlxKpqMVkp+AvbSCMPjqb9y+9uv8FZrlaSSpO7asonVk7oRASwF3eXy7Bs0vyKroHVtXg+MTy4nWZ6Z5LMslrkDj47cwTnpyvHXh3yLgqyrxCPc1h+MDEak1BkDS3NZhGu0Dbs41a1+JVFRumhw4NnMDYd8dHA8MdISOUkaDyp4I6hfLt3HhNUfVZ7oXdYIMRZNVx1kUraYPvTule1z8p2gkE7OdcLu48Jqj6rPdCD6ezvG+Rel5Z3jfIvSAiIgIiICIiAiIgIiICpcB+cMZ+1/8QrpUuA/OGM/a/wDiEF0iIgIiICIiAiIgIiICIiCDjfzHiH2aT3Ss4N8y0H2eP3QsY38x4h9mk90rODfMtB9nj90IJqIiAiIgIiICIiAiIgIiIKXG/nbBftDvcKulS4387YL9od7hV0gIiICIiAiIgIiICIiAiIgpcL8Jsc/2PcKulS4X4TY5/se4VdICIiAiIgIiICIiAiIgLRW/IajzbvYt60VvyGo8272IIe5rwdoPMtVmqzc14O0HmWqzQEREBERAREQEREBERAVLul/wn/UYfzV0qXdL/hP+ow/mgukREBERAREQEREBERAREQF8t3b+E9T9VnuhfUl8t3b+E9T9VnuhB3m5XwbofN/mUTcr4N0Pm/zKILZfP/0jfONJ5o+1fQF8/wD0jfONJ5o+1Bbbg2F+5uRjXujJmcA5trjQai4IV5hmGtw2KSOOqqJmvcX/AK4tJBO03AH4qm/R/wCD7vPu9gXToKOHczDBXT1kVdWtnnBEhBjs6+3TJZYi3LUsWFy4cyrqxTSuzuF2Xv5cvMOhXqII1BSNoKOOlZJJIyIZWmS17cmgCj4xhEWMwCConnjiBuWxFouee4KsUS9SdESkouCUDaRlRM5rW5WPdlzNFrDit0hVsG5elgw6ooY6urEFQ7M8Esv05Veogop9y9NUYfT0UlXVmGnN4wCy/TlW+XAYpsUgxF9ZVGogaGsN2Wt5MvHc9KtkQVBwCGOvkrKOpqKOSX40RFuV/PYg6rbNhDXy08sVVUwywBwztcCX31Oa4N1ZIgg0WGRUlVPVZ3S1E9s8jgBoNgAAAXmvwsV1TBO6sqYjA7MxkZblB5bFpurBEFdjGDw4zTtp6maZkbTmtHlFzym4KiP3MwSPpHvrq1zqO28klnc2/wDjrsG1XiIKOLcxSw8KZHU1TYKq5khDgAfTa/4r1BucipoKWOCtqo3UxcWPDm3s7a06WtzWV0iCqOBwvdVSSTzOnqmb2+UBocG8g0t+CjP3KUT8Ljw51RVGCOTfGG7MwPly7NVfIgpI9zUUVc2sjr6xs4Zvbn5mkvGzXueQDoUjCcEp8JlqH08szhO7MWPcCAei/SrNEEHEsLixF1O58ssL4H52PicA4aeReH4UJ5oX1lTLUthdnYxwaBm4ibAXP4KxRBTzbnaWXEKirE1RGaluWaNjgGvHPpdRxuTpexrsPdWVbqfNmYzM0ZD0a+ldAiClducgfV0tS6sqzLStDYjdmgHL3Oq2Q4DBDis2I8IqHyzAtka8tyubyWy8wVsiCh7VqdlLUUsFXVRUs9yYQ4FoPNpf0XWDuVpjTUkfC6kPo3XhkBbdut7bLbVfogp2bnoWYmcQbWVYqHMyOdmac3Pst6Nmi24NgsODMkZTzzvZI7MWylp15dAFZogqO1+BldPVUtRUUxqPjWROGV/SDb0L3geCx4LC+KGolkY92bK+1geUWF1aImBqqIjPA+ISvizC2dlrjpBCr8FwKDBQ9tLUVD43m5ZIWkX5dGgq1RBUswGJmLy4m2rqhUSNLTqy1uS2XmC00+5imp6Sqpo6yr3uq+NuWXPLbuVeIgopdy1LNhcOHPq6s08LszRdl7+XLznpW+swGnq308xmnjqqcWZUMIDyOfSx6FbIgjUlKacOL55p5HbXyEfgAAB6Avm+7jwmqPqs90L6ivl27jwmqPqs90IPp7O8b5F6XlneN8i9ICIiAiIgIiICIiAiIgKlwH5wxn7X/wAQrpUuA/OGM/a/+IQXSIiAiIgIiICIiAiIgIiIION/MeIfZpPdKzg3zLQfZ4/dCxjfzHiH2aT3Ss4N8y0H2eP3QgmoiICIiAiIgIiICIiAiIgpcb+dsF+0O9wq6VLjfztgv2h3uFXJIAudEGUXnOz/ADN2228ayHB3ekG2miDKIiAiIgIiwgyixmGmo12c68vljjbmfI1oJtdxtqg9ovG+x5S7fGZWmxOYWBXpBTYX4TY5/se4VdKlwvwmxz/Y9wq5Lg3aQNL6oMovOdmvdt0FzrxLKDKIiAiIgIi8uexhAc5rS42FztQekXkua3a4DyleXTRMdldIxrgL2LgDZBsWit+Q1Hm3exbRIwkAPbdwuBfaFqrfkNR5t3sQQ9zXg7QeZarNVm5rwdoPMtVmgIiICIiAiIgIiICIiAqXdL/hP+ow/mrpUu6X/Cf9Rh/NBdIiICIiAiIgIiICIiAiIgL5bu38J6n6rPdC+pL5bu38J6n6rPdCDvNyvg3Q+b/Mom5XwbofN/mUQWy+f/pG+caTzR9q+gL5/wDpG+caTzR9qC5/R/4Pu8+72BdOuY/R/wCD7vPu9gXToCIiCvr6GWuq4Q6olhpogXObFIWOkceIkcQ/NU9NTCTdZW0bp6s08cDXNZwmTQm2t73XULnaMjt6xD7Mz8kmTSFitDPh09CXVlRLCa6MMMkzj3J1II47EbeddHT4pQ1NSaeCqjklAvlB2jm5fQqzdW1r24W17Q5rq6MEEXBGqYsA3dPgZAAJ30ejKk7fMF/890qjbCMcrHx4k6d7mjNTZrtitp6FIOLUAlZGalmZ7sjNtnHZYHYVVRMZ224oHdy11I3MWjXnKgvGI4ZhjWzsgxTCGAFr2HLIxo2H0JMQuXYKHLitDDK6OSpja5pDXa6NPITsHpUprg+MPGxwuLrkMMvJufxDDoIXVckkkjWys1Y8n+8TxW5+RCOh7N4Zvb5OHQ5WOyE5uPkHL6F7bi2HuqJoBVxb5C3NIM3ejnOxUe6GiFJuQjgkyvkjMTXPA2kEC6scajwyiwiV9VSMfEQ1mRgyufroLjnSkTabE6OqkEcM7XPc3M1uoLhyi+0eReHYxhzXyM4ZEXR98GnMR0eRU0/CBujwM1EcUPcyhsUZJyDLsJ4+hSMIY1u6nG8rQPitg/dQY3TyxVe5marpal5a0BzXwyEA6gEG230qdTYrQN4PSuqo9/c1rQ2+022X5eZczUaYRumbH8nFQMgGwOuM1vwVnuhYyPAsNyNa0Mnhy2FrJPb1L7ulRYWUBERBAxXEHYcIZN6D4nvDZDmsWDl2a2WJsRczF4KGOIOEjS50hdbLbW1rarZX0r6sxR5WOh7oSZnEGxaRoLa7VAgwmrjlojJJHJvbHtmkDy1xLgACNOIAcaCwq6w009NHvLntnk3vPmADTYny8S1HEiyojjlgdGySR7GucbHuQTmIt3um2/Itc+HzsbRspnb62CbfHOqJnFxFiLXsb7VlkNfw500kVLbugH765zg3iaBlAGtrm59iD2cRL6xkVOKZ8bmtcHunylwP+UBpvpzrEOLRyGFz2BkMxeI5C7/Le9xxaAnatdTRVdXE6KQU7GvMZzMveMtIJtprs02LVLhM0jnSMZTRvZvpiAu5pc64BIOzQm4G0lBYdkKLKHcLhsTlBzjU2vbo1XuKtpZntZFURPc4ZgGvBJCqIsKrm1bZXCEt39kpvK4nRhaR3vp4luo8Nq4ZaRzxBaGSZzsrydHkkW7nnQWk8rYIHyuBLWC5tyLVh9Y2vpGVDWOYHcTuI8f46KQQCLHUIABsCDKIiAiIgIiICIiAvl27jwmqPqs90L6ivl27jwmqPqs90IPp7O8b5F6UOtZK+nh3lr3ObLG45HZe5Dhe+ouLX0VUKTF2MAje4jfG984NdptcdSCOUX4tiDoUVVh3DKSB7Z6aeW5BaA9hI7kAi5dxuDj6VMNTKCRwKc62vdnPr33N+I57BJRRhUykj+xTjW17s5te+5/wPNfHCpbA8BqNl7Xj5NnfehBKRRuEy3twKfy3Zy/W9PpThMtvkNRsGl4+b97nPQea4SUUCsM1TTPjFLO06WOdo9juLnUPg9ZKadk0VXYNtI4TMts2XDgePba509AXaKoNDMaKgjERDxJnmBcHBl2uvtOoBI2cijigroniJrZZIBOyS7pBmNnAG+uwgX8vEmxfqlwH5wxn7X/xCulS4D84Yz9r/wCIQXSIiAiIgIiICIiAiIgIiIION/MeIfZpPdKzg3zLQfZ4/dCxjfzHiH2aT3Ss4N8y0H2eP3QgmoiICIiAiIgIiICIiAiIgpcb+dsF+0O9wqwxKnfVUT4Y2sc82IzmwFjfkKr8b+dsF+0O9wqbirJZKMtgjlkeTYCNwBGh11IvbkvtsgrJ8Bnlllc2XJnzNb+svlDi8k97r32zi5VNoaWqo3ylsNNllcCQ2QjLYAadzyDm2c+kOGkxJhu/fn2kYfjRd1pCb7f8lgRx+hS8P4dTl4qYHyl9iXtc3bsO12zW4tyHmQSt8rbD+z097ajfztt9Tlss56y/yeC3njy/V5LLHCpbA8BqNl7Xj5NnfehZ4TLe3Ap/LdnL9b0+lAz1tvk8F7D/AM55v3PL0Dl0F9brang5v155/wBzydJ5NXCZbfIajYNLx8373Oeg81xqZRf+w1Btzx67f3ub8Rz2DOeszfEQWzbd+Oy+3vdtuJa5W1NRTSxSwQDPGRbfS4XIGh7nZt6By6bOES5rcDntmte7OXb32zjWqaSWeBzDRztJA0Lmjk5Hc58tjzXl6rOiFLhVTKYSXsbvbWtP6xzrWMZuBbTvCLc9+ZbRh84ooYAImFlSZTldoG5idO5268ijGlr3UkEZbUiWMtGffm6C7b63149oPGNhXqOirTRxslaXnhDHAOt3LA0A3GY8dzYE7Vc353TEYdgszHkU+9NhzxuDHPOuQixvbba/QFeKgfh9dEXxRCWWAyRuJdIMzspbc7dhGv8A8edX6aNqbC/CbHP9j3CpGIUElVUtkY1lhEWk58rr5muH906dz+Kj4X4TY5/se4V6xSCsmrGmmZOGgAuc2Roa4X1ba9xpfi221FkEWPAKmOSN+/NcGOzlrnaPJy6d7oBl59g2KzpI62lo4afe4ZTFGGZ3TEF1hoe94zb+qqhRYy2KeznFzmyBt5R3pDcrR+8LO159uquWVE7Y2h1FOXButnMOoH1v+3SFes9Zf5PBbzx5fq8lkz1tvk8F7D/znm/c8vQOXRwmW9uBT+W7OX63p9KcJlt8hqNg0vHzfvc56DzXAX1utqeDm/Xnn/c8nSeTXOeszfEQWzbd+Oy+3vdtuJYNTKL/ANhqDbnj12/vc34jntnhEua3A57ZrXuzl299s40GA+tsL08HP+vPIP3PL0dEaspaqqMEgZDHLGTrvhOUZm7O51uAfJdSRUykD+w1Avzx6aD97n/AqLXCoqHU5jp6pln90WvYMoDhtGbjtz6E8qCNUYRUTtltvcbnhtnCUkg72Wkm7e62+XyKRU4a+eokc7K6PeWNaC4gl7SSCdNmo41HqKfEZN83ts1nZSd8e27u4IIsHad1lva3MttXRT1FVI8tc1u8MsWOHdPBcS0XOl9Ab7QlVnD8NnpayOSR0bo2ROibYm7W3BaNnFYqfW/IajzbvYq7DqatjrYjUtcY44XRtcXg6XGUnXba6sa35DUebd7EZiHua8HaDzLVZqs3NeDtB5lqs0UREQEREBERAREQEREBUu6X/Cf9Rh/NXSpd0v8AhP8AqMP5oLpFFxNksmHTsgDzK5hDAx2U34tbhVNTSYiZZnNbUvjeSAGPa1wJJse/sco0Gzi00QdAiqqAV1NJLwiGSbNsc1zb3zO5XbLEf9spnCZbfIajYNLx8373Oeg81wkooxqZRf8AsNQbc8eu397m/Ec9s8IlzW4HPbNa92cu3vtnGgkIowqZSB/YagX549NB+9z/AIFOEy2+Q1Gw8cfP+9zDpHPYJKKNv0zw5raaSN2UlrpC3LfiBsSfwVOabFnwRN/XNc1rhrI2weXdy64NzYbRzi3Gg6FFSikqzh08e8yXdPG5jHyBxDRkvtPM6+uup41pqsOro21MdNvsjJWEEmQAkjUZddBqR5AEHQL5bu38J6n6rPdC+ojvRpbmXy7dv4T1P1We6EI7zcr4N0Pm/wAyiblfBuh83+ZRBbL5/wDpG+caTzR9q+gL5/8ApG+caTzR9qC5/R/4Pu8+72BdOuY/R/4Pu8+72BdOgIiIMKuiwLD4a01kccoqDtk4RISfL3Wo5lZLBIaCSQANpKCJXYXSYg6N1Ux7zEczLSubY8uhGvOvNRhNHU1MVRMyR00Pxbt+eMvQf/tTGPbIwPjcHNOwtNwV6QQo8Ko4q99cxkgqHiznmZ5uOS17W5l4jwWhiZvbI3iInMYt9cWE3v3t7KwRBqqBKaaQU5a2bKchdsBtpdc1FgURhDqnDKttcdX1FPKxl3cos4AD0LqkQVFPhBqsIhpcac6pewkn9a4X10uQRcgWU2ow+mqqI0dRGZICALOcSdOe97qUvDZGPe5rXtc5vfAG5HlQV5wDDnGFz4XvfCbte6Vxd5CSbkc2xV9Jh0s2P4jPU0lRDFPl3qVsoYRYWN8rr6ro0QQH4NQPoBQmAimvcsa9zcx5yDc+lKjBqGppoqeeOR8UOrGmd+nJrfX0qeiDyxoYwNF7AWFySek7V6REBERAREQRKSsNTPUxOhdEYHhurgc1wDfTyrDa6+ITUr4jG2KMSb45wsQSR6NijNw6eWorDO8xRzyNe11PO5rxZoFjoOTlW1tNVNxWSoDYjEYBG28hzXBJ1FuflQDiJfWMipxTPjc1rg90+UuB/wAoDTfTnWIcWjkMLnsDIZi8RyF3+W97ji0BO1a6miq6uJ0Ugp2NeYzmZe8ZaQTbTXZpsWqXCZpHOkYymjezfTEBdzS51wCQdmhNwNpKCw7IUWUO4XDYnKDnGpte3RqvcVbSzPayKoie5wzANeCSFURYVXNq2yuEJbv7JTeVxOjC0jvfTxLdR4bVwy0jniC0MkznZXk6PJIt3POgtJ5WwQPlcCWsFzbkWrD6xtfSMqGscwO4ncR4/wAdFIIBFjqEAA2BBlERAREQEREBERAXy7dx4TVH1We6F9RXy7dx4TVH1We6EH0WtZK+nh3lr3ObLG45HZe5Dhe+ouLX0VRwDFg8FkshAIDQ6w2FpLj3RsSARpfj0F1vbuhs0DsNi+zxb+q9dsX8Gxf1b+qDbhnDaSlcypgnnfe4cHMudBpq7bcHy7eNTDUygkcCnOtr3Zz699zfiOe1d2xfwbF/Vv6p2xfwbF/Vv6oLEVMpI/sU41te7ObXvuf8DzXxwqWwPAajZe14+TZ33oVf2xfwbF/Vv6p2xfwbF/Vv6oLHhMt7cCn8t2cv1vT6U4TLb5DUbBpePm/e5z0HmvXdsX8Gxf1b+qdsX8Gxf1b+qCVXPq6ihqI6ankjlLCGlz2i+3QEE2PlttUaSGvfUQysifvjdP1rm5GjW+w35LGyx2xfwbF/Vv6p2xfwbF/Vv6oMilrJKGijmjdvjJnGQucHWbZ2p1F9o2LSKCuieImtlkgE7JLukGY2cAb67CBfy8S29sX8Gxf1b+qdsX8Gxf1b+qC6VLgPzhjP2v8A4hO2L+DYv6t/VVeEY1vNbib+xeJSb7UZrMguWdyNHa6FB1yKl7Yv4Ni/q39U7Yv4Ni/q39UF0ipe2L+DYv6t/VO2L+DYv6t/VBdIqXti/g2L+rf1Tti/g2L+rf1QXSKl7Yv4Ni/q39U7Yv4Ni/q39UF0ipe2L+DYv6t/VO2L+DYv6t/VBdIqXti/g2L+rf1Tti/g2L+rf1QTMb+Y8Q+zSe6VnBvmWg+zx+6FT4rj2/YVWRdicUZnge3M+ns1t2nUm+xZwvHt6wukj7E4q/JCxuZlPdrrNGoN9iDpEVL2xfwbF/Vv6p2xfwbF/Vv6oLpFS9sX8Gxf1b+qdsX8Gxf1b+qC6RUvbF/BsX9W/qnbF/BsX9W/qgukVL2xfwbF/Vv6p2xfwbF/Vv6oLpFS9sX8Gxf1b+qdsX8Gxf1b+qC6RUvbF/BsX9W/qnbF/BsX9W/qgY387YL9od7hU3FWSyUZbBHLI8mwEbgCNDrqRe3JfbZc9iuNb7iOFv7F4kzepi7K+Cxf3JFm66lWnbF/BsX9W/qitUNJiTDd+/PtIwn9aLutITfb/ksDy+hS6DhMDpd8paqz36B0jHZQLC/fce0+Q+nT2xfwbF/Vv6p2xfwbF/Vv6oiw4VLYHgNRsva8fJs770LPCZb24FP5bs5fren0qu7Yv4Ni/q39U7Yv4Ni/q39UFjwmW3yGo2DS8fN+9znoPNcamUX/ALDUG3PHrt/e5vxHPau7Yv4Ni/q39U7Yv4Ni/q39UFlwiXNbgc9s1r3Zy7e+2ca1VD5aiklZwKYOyEta57W5iACG3DuM6eg814XbF/BsX9W/qnbF/BsX9W/qgxPRVQiihhFQXRubaQSNAA7nNbXy7RxEbCsR0VaaONkrS88IY4B1u5YGgG4zHjubAnavXbF/BsX9W/qnbF/BsX9W/qg0vw+uiL4ohLLAZI3EukGZ2UtuduwjX/486v1TdsX8Gxf1b+qdsX8Gxf1b+qBhfhNjn+x7hXrFIKyasaaZk4aAC5zZGhrhfVtr3Gl+LbbUWVTh+Nb3juLTdjMSfvu89w2C7mWZbuhfS/ErTti/g2L+rf1QaxR1xjfHMydwcxgu2UG1nuNtXcTS0HlsrGCoqWU0TZqGXfQwZ97czLcDiu7ZfZ5VC7Yv4Ni/q39U7Yv4Ni/q39UFjwmW9uBT+W7OX63p9KcJlt8hqNg0vHzfvc56DzXru2L+DYv6t/VO2L+DYv6t/VBYmplF/wCw1Btzx67f3ub8Rz2zwiXNbgc9s1r3Zy7e+2care2L+DYv6t/VO2L+DYv6t/VBYiplIH9hqBfnj00H73P+BUWuFRUOpzHT1TLP7otewZQHDaM3Hbn0J5Vo7Yv4Ni/q39U7Yv4Ni/q39UGialrpd8cIKvMBdokkZZzrHVwDuUgWFrD8JdZRT1FXK/K5rd4bYsI7pwLiWjXS9wDpqFr7Yv4Ni/q39U7Yv4Ni/q39UHrDqatjrYjUtcY44XRtcXg6XGUnXba6sa35DUebd7FWdsX8Gxf1b+q01W6DPSTN7D4s27HC5ptBp5UEzc14O0HmWqEKTEnVGdjaiJmbRskrTlOZndaON+5Dr+XZxqPgeOcHwWki7FYnLkjAzx092u5wb7FP7Yv4Ni/q39UGWR4hEaV28yujjllc9hlBcQc+W9zrtbbXyqw4TLe3Ap/LdnL9b0+lV3bF/BsX9W/qnbF/BsX9W/qgseEy2+Q1GwaXj5v3uc9B5rjUyi/9hqDbnj12/vc34jntXdsX8Gxf1b+qdsX8Gxf1b+qCy4RLmtwOe2a17s5dvfbONYFTKQP7DUC/PHpoP3uf8Cq7ti/g2L+rf1Tti/g2L+rf1QWPCZbfIajYeOPn/e5h0jntCEVYzEJZIo5Wxv0GaQFt+61IJJtqNmuwWtda+2L+DYv6t/VO2L+DYv6t/VB5w+mxNtXTvqA8RtBD2ukDr99rcHnGluTZZa2YfWxQwTRseKhjs295wGgAu266kg26ORbu2L+DYv6t/VO2L+DYv6t/VBNwqGWClcycOEm+vN3EEuBcSDoeRQt0v+E/6jD+adsX8Gxf1b+qq8cxrhHY7/8AGYlFvdbHJ+sgtmtfuRrqTyIOkxNksmHTsgDzK5hDAx2U34tbhVFVQ4nJNK6GSUNJdlBtqSHZb93sbcWO3Zpot/bF/BsX9W/qnbF/BsX9W/qg20DaulkmElNLIx5zB2ZpcXXN/wC9s2W9KmcJlt8hqNg0vHzfvc56DzXru2L+DYv6t/VO2L+DYv6t/VBYmplF/wCw1Btzx67f3ub8Rz2zwiXNbgc9s1r3Zy7e+2care2L+DYv6t/VO2L+DYv6t/VBYiplIH9hqBfnj00H73P+BThMtvkNRsPHHz/vcw6Rz2ru2L+DYv6t/VO2L+DYv6t/VBZNmfISx1LMwFp7oub0aOvdVRhrjS0sToqzO1jA8tlZ3JG03zXJ026+le+2L+DYv6t/VO2L+DYv6t/VBhtNVPw2VhgnEjpmObHK9riGgtvrm5Ab66knlWqqw6ujbUx02+yMlYQSZACSNRl10GpHkAW7ti/g2L+rf1Tti/g2L+rf1QXI70aW5l8u3b+E9T9Vnuhdx2xfwbF/Vv6rgN1VTwvHp5t4mgzBv6uZmVw7kbQg+h7lfBuh83+ZRNyvg3Q+b/Mogtl8/wD0jfONJ5o+1fQF8/8A0jfONJ5o+1Bc/o/8H3efd7AunXMfo/8AB93n3ewLp0BERBHqayOmdGxwe+WS+SNgu51tqrq6opMWwnEInROzQMdmjlZlLXZbg/1XnHqSGqqqMCskoqwZt4mbsJ0u08t+RRI5q+NmKUeJCGWVlIXipibbM2xsHc+1ZuKszGcHxqkodz1CZhMY2xta+VsZLGHnKvKutgpImSSv0eQ1jWi5eTsAHGudmI+DgbPk7faFsrszMV3PVEnyYNLL8QeW6Ld6/VZ4szHK6jxOF75YyyVs8Tc7oXN7st5Ry+hRhugozhrq8NnNM1xaXb2dPQotZml3aUIg1MMDzMRxNOwH0qE6jkOK1mBWcKWqeKnMOJn94fzABZaX0mLQxmmBhqCan4u0d78evJpqvFRjVNBHJMY55IIyWuljjzNBGh/+9irdzBnqXBtU0g4c00wJ/vPvqf5Q3pKjijqoG1VTgeINMLXvM1FUi4adcw5v+6q1I6oFsjLizmuHSFy+DTU+GYrjUUcLyBM0tihjLja2ug2BdBhk3CMMppt63nPG073/AJdNiqsBIOOY5Y/+ZnulOOLfnY0s6TE6SroDWxy2gbfMXjLlttvyLXFi9M98Ic2WJk5tDJIzK2Q8VuS/PZcs5ksu5HFmwAuy1r3ODeNocCVabp5G1OA0jKUh0k8se8Bu2+249CTr6ep/fRasxeB9dNRNjn3+Judzd74uUct14ixylmop6tkc5igcWyfqzcEbdOZQN0DpcNr6PFYWF7rGnkaP72Ydz/8AsoMFHPQ4o7BzmfFXBk73nm+M6SPxSdfnzQ6ummFRAyZrXta8XAe2x6FtWFlAREQFjYsrB0BNr8yCJTYlBUyxsYHjfYzJGXAWe0GxI15xt5VhmJwPnZEA+z5HRNfYWLm3uNt+I8XEoUcNdVTukdFPQzObrO7e35RfRjRd2nGSeRbAKiauzVGHyvazM1rnvjyhttoAdcl3OBYHpCY+sIqt4jpppbAF0jCzK2/LdwPFxArzDiMM0jGNDwJC4RvIFnlu2349Cgz0c0rA2ChbTvG9b1IHC8YG0Gx4hcWF7rTLhszh+qpnhkG/OZDJKMri4EAC2oBuTrs2IL/MCLgiyXB2Ecq5qLDanhTM9ATEKiOTXewA3ey06B3LbTX0rfh9BPT1FG80ZjyPmEjgWaNce5Gh2bNOJBeSyNijdI82a0XJtda6OriraZk8BJY4XFwtr2NkY5j2hzXCxB2ELEUUcLMkTGsbcmzRYa6lB7REQEREBERAREQF8u3ceE1R9VnuhfUV8u3ceE1R9VnuhB9PZ3jfIvS8s7xvkXpAREQEREBERARFgi4IQaRWUxm3kVERlvbJnF+ha5cUw+CV0U1dSxyN2tfM0EeglVNRh+aKjwike+Tg8zZpJ37YwCTa/wDmN+hTKyGCJzKSFjRNWyOLn27oDa51/JoPKEFmx7JGNfG4PY4Xa5puCFT4D84Yz9r/AOIVwxjY42sY0Na0WAHEFT4D84Yz9r/4hBdIiICIiAiIgIiIC8ve1jC97g1oFySbAL0ouI0bK6m3mSR8bQ9r8zDY6G/5INsNTBUZt4mjky99kcDbyrEVVTzPLIp43uGpa1wJVJJFwyrrsSMvBqTgpgbKdM/Hn8g4uVaaCpnfiGGw4lTmmdEx28SMHcTHLa37umtikKucb+Y8Q+zSe6VnBvmSg+zx+6FjG/mPEPs0nulZwb5koPs0fuhBg4tSAXzPO3QRm41Ita17ktIHkXqDE6WolEcbzmLi2xaRZwvp5e5PQoLqTDnNY51bmyl72Puy4OZxJBy8RvzacazT0eHmpjMNWTMLuj0ZmFy69u5vsLhbYBsCQq5RRhTSgj+2znW9srObTveY9J5rY4NNYDh1Re1r5Y+Tb3vp9CCUtU88dOwPkJDS4N0BOpNhs5ytfB5b/LZ/JlZy/V9HoWmrjiZS5Kuue1pe0h7sgN22PJb+6SfTsCD3LidJC8NfLt0BAJBOul+XQ9CTYlBA1jpBIGvY6S+XY0WuT0hRqiipp6ve56yVz8uYRkMsBe9+95Ry62F7oIsPpzSPM5ysje6O4Ba4OIJde2nFyDVBIixOnmMAYXZpnOa0W1Bbe9+TYpE9TBTgGeaOIHZncBdVtNTUDZ6eeKqe573ks1HduDS06W5L32bFurGRUlW7EnOlfIYt5bC3XOb3AA5UEx1RCyETOmjERtZ5cLH0r1FLHMwPie17Dsc03C5qChqsMGFPqGPkhiklfKyJpfvTnd7oNSBcj0qdg0zpMZxZoY5kWaN4a4WNy3U24r2BQMb+dsF+0O9wq3lljhZnle1jbgXcbBVGN/O2C/aHe4VZV0BqaR8LZBGXW7otuBryXCDPDKbNl3+O+YMtm4ybAdII9BWaeqgqs28Stky7bcSruxTWyySMqI2OdKw2ykgWeX2sXbST/RTIqeeIu3ueMl0jnPLoyTqRYCzhazdOgoJaKLkrrD+0U97a/qHbbfX5bLOSsv8AHwW8yeX63JZBulljgjdJK9rGN2ucbALyamACUmVgEIvJ3XeaX15NFHqKaqqaWaCSohAkjLLthOhIGvfeXTnHJr4fRSuqZZGzw53ZSM0RJYQ0i/fc/Rcc6CTHWU8rwyOZjnOvYA66X6j0FDWU4JBmbpIIjzPOweXVVtLhUdPVsk4W1zs5la2202eOXZZ56Nq89jGSB7RXxkS2D7NuTIL90O60OuzmQW8U8czpBG8OMbsrrcR5F44ZS7/vPCIt9vbJnF78luVasOpuCidu/tlL5MxsLEHKBrrt0v6VU4rRxUtGynyOgoxUtlfUF2YtJdfZtGul+K6dhey1MEL2slmjY52xrnAEraqCkAqxjzptbyOh14mtYLe0lT8BmkqMEopZSS90Tbk8fOkEXC/CbHP9j3CrpUuF+E2Of7HuFXSAiIgIiIMOIa0uOgAuVopK6lrQ80s7Jchs7Kb2POpC5ehth2OMm72GvfNE/kEjXuLT6RcJs0v5a+khqWU0lQxs7xdsZPdH0KSuYgG+bqaKrcNaiKV7eZugb+Av6VLrcWqqOY77wUDhDY2wA5pCwkDMTfTbssk0Xa8RUj8UrIqjEYJjAJKdjZILRu/WA7P73LoraAS7wzhJYZSO7yAht+a5KD0JY3SuiD2mRoBc0HUA7L9C11vyGo8272Kqwqnhpt0eKMgjbGwxwuytFhezla1vyGo8272IbQ9zXg7QeZarNVm5rwdoPMtVmgIiICIiAiIgIiIC8SyxwsL5XtY0f3nGwXtQ6+milMFRNM6JtK/fbggA6Ea82qCRDPFUMzwSskbe12OBF1U7pf8ACf8AUYfzWzB4JTWV2IPYYmVbm73EdDZotmI4iVr3S/4T/qMP5oLpERAREQEREBERAREQFomrKancGz1EUbiL2e8A2W9VOJ0m9R1s1PTGWSqiyyuL9AALDQ7dp0ClWLUai4Xy7dv4T1P1We6F9GwgRDCaUU8xmiETQ2Q/3gAvnO7fwnqfqs90LV6VI7zcr4N0Pm/zKJuV8G6Hzf5lFBbL5/8ApG+caTzR9q+gL5/+kb5xpPNH2oLn9H/g+7z7vYF065j9H/g+7z7vYF06AiIg01FNBVNDaiGOZoNwJGhwB9K8CgoxA6DgsJicbuYWAh3lHGpK8SSMijdJI9rGNFy5xsAEGjsbQbxvHAqbeQc29703LfltbavfBKbg3BuDxbxs3rIMvRsXqmqYKuETU0rJYzscw3C2oNNPSwUrSKeFkQcbnK21/KtmRm+b5lbntlzW1tyXXpEHlkbGZsjGtzHM6wtc8pUd+G0MkhkfRwOe43LjGLk8/KpSIMW0so0WHUMLnOioqeNzwQ4tiaC4HaDopSII9PQ0lJm4NSwQ5u+3uMNv5bLENBR08u+w0sMb/wDM1gBCkrCDD2MkAD2tcAQQCL6jYUMbDIJCxpeAQHW1AO0X9AWinxCkqp5IKeojlkjF3hhvl9KkoCIiAiIgLBNhdZWDextqeJBEpcRiqZhEI5Y3uj31okba7b2vzeQozEYn1LIDHKwyOe1jnNsHFu3n/BQRS4hPVCWNz6DNF+uddshL76Bt76beTatjoauWsildTEZS9spc8Oa9liAAOInQ7AgmPrCKreI6aaWwBdIwsytvy3cDxcQK8w4jDNIxjQ8CQuEbyBZ5btt+PQoM9HNKwNgoW07xvW9SBwvGBtBseIXFhe60y4bM4fqqZ4ZBvzmQySjK4uBAAtqAbk67NiC/zAi4IslwdhHKuaiw2p4UzPQExCojk13sAN3stOgdy2019K34fQT09RRvNGY8j5hI4FmjXHuRodmzTiQX6IiAiIgIiICIiAiIgL5du48Jqj6rPdC+or5du48Jqj6rPdCD6ezvG+Rel5Z3jfIvSAiIgIiICIiAsOBLSGmxtobXssogpYMIxGNrI34q10IkD5GtpsrpNbm7sx2qa6gLsYZXmXRkBiEduMm97+hTUQFS4D84Yz9r/wCIV0qXAfnDGftf/EILpERAREQEREBERAUPE6WatpDBDUCAuIzOLM4I4xa42qYiCndg9TVMmjxGv3+OSIxtbHDvYZqDfabnQKS2hmkfTuq52SinOZoZHlu61gTqeU6KeiCDjfzHiH2aT3Ss4N8yUH2eP3QsY38x4h9mk90rODfMlB9mj90IIUuDNkAElTHmu51wwi/dOcARmsQC7/6WyDD5WyxSR10b8jnuYN7uLEm4HdbBcdHJoo0mCVD4w0b1HYuuGyHKRmc4C2W476xIPStlPhdbDWsqM8TgwkNjzkDL3Vh3u0B23y35UhVkGVlxeeC1/wBidmn73l6Rya4yV1h/aKe9tf1Dttvr8tlkPrLi9PBa/wC2OzT93y9A5dMb5W2H9np721G/nbb6nLZBnJWX+Pgt5k8v1uSy1VVJU1dI+CSoiGcWJbEdmW2zNy6+TTVbc9Zf5PBbzx5fq8lkz1tvk8F7D/znm/c8vQOXQIj8Je+QO4Q2MC9xFHlLr5tDqbjurnnHEvUeFWZRsmlErKeExOBZbfL259nc7NVJL63W1PBzfrzz/ueTpPJrnPWZviILZtu/HZfb3u23EggwYWKepZOaphETy9zclgLtINtdL3us1lHV1Fc2ppcRiiAjs1roN8tykHMNunQtb8MnfNO4wQZZHCwbUOALbuOoy7buJ49TzL1h2G1dLU77PNHJcEWA2aNAA04rbePkQZhppxBTtixVsk7ZHPe7KC2a+0WB0AvxFS6Cmjp2yvbIJZJpC+SQcbtluYC1rKuZg08cNK5jo21UTWgyZiQLaAAW2WLulWOGUz6OibA8NBa55GU3Fi4kcQ5UEDG/nbBftDvcKsMSp31VE+GNrHPNiM5sBY35Cq/G/nbBftDvcKn4kyWShkbA17pNMoY7Kdo47hBWTYJO98zm70RJfKJH5svdOdfvQf72zk41No6etpZKi4glbNLnzZy0gWaNljyH8OXSBNRYiZJy0TPBJMf6wMIOZxubO2WIAP4aKXh/DqfMKmB8pfYl7XN27Dtds1uLch5kEvfK2w/s9Pe2o387bfU5bLOesv8AJ4LeePL9XksscKlsDwGo2XtePk2d96FnhMt7cCn8t2cv1vT6UDPW2+TwXsP/ADnm/c8vQOXSvqMNqZ5535Iod8YWNfHO4FtwLkjLrqBx8Q2aqw4TLb5DUbBpePm/e5z0HmuNTKL/ANhqDbnj12/vc34jnsEKiwp8FW2aVsFgXOs3UtOgaAbbLZj5XLW7BpXUxuYxUb45zXZzZgzOc22m0EjrVlwiXNbgc9s1r3Zy7e+2cah1jamSZssdNUFpgILBK1vdZmkA91biNzycaEbsMpZaUVG/FhdLLvl2Em92gHi5QVFkwWWaidQzVhkpXSZ3ZmkyEZr5c1/xstRpq/eafLHUPkiItvz2Af3b3sSdma22x5RtRUddwCKKdpkkFQ1xLiDZthckX8uw67baoJc2FuL6ng8wiZVNDZRkudlrtN9DbTjU6GJkELIYm5WRtDWjkAVG/D66IviiEssBkjcS6QZnZS2527CNf/jzq/TQpsL8Jsc/2PcKulS4X4TY5/se4VayVMETyySVjXBubKTra9r28pQbUUXshRkkCpiJAvbN5OsdIUhjmvY17HBzXC4INwQg9IiIMOvlOUgG2hIuqebA3VWGupKqpa879vzZI4ywtJcXH+8eUhXKIKuXC5n4vTV0dTGyOnYY2xbyT3J265vyUWTc/O6CeFtawMkqOENJhu7NcGzjm1HQr1aW1lM8sDJ43GS4bZwOa2ht0IKp0MeJY1BJvczXUWZsrnRljZNmW3KL6+hXa0PraZhIdMy4fvZAN7Ote3lsvclRDG8sfIA8ML8vHlG0poQaXDqqDFZ619XE8Tta10YgIsG7LHMeVTK35DUebd7FmOqgkfGyOVrnSM3xoGt28vk1WK35DUebd7EEPc14O0HmWqzVZua8HaDzLVZoCIiAiIgIiICIiAoOJ0VRWNhFPVNg3t+ch0WcOPFpcbNqnIghUFJVQSSyVlZwp8lgLR5A0C+gFzyqFul/wn/UYfzV0qXdL/hP+ow/mgukREBERAREQEREBERAVdLQVPCamSCsytqWgFsjS7eyBa7dRZWKII1BRxYfRRUsN8kTbAnaedfNt2/hPU/VZ7oX1JfLd2/hPU/VZ7oQjvNyvg3Q+b/Mom5XwbofN/mUQWy+f/pG+caTzR9q+gL5/wDpG+caTzR9qC5/R/4Pu8+72BdOuY/R/wCD7vPu9gXToCIiAuf3S1E7KjDYWRXjfVsv3Y7u2trLoFzm6iqp467CGvmja5lW17gXC7W8p5Am4arf2Zjo63sczDZWTb2ZQyMNs434renU22Le3GSKWndPRyxVVQ8sjpiRmJHHfiHHdQDWUz93ERZUROBo8gIeDdxdcDy2TdHT5MXw2vna51HFmjlLSRkvscbcSdjutoMSa6tdR1Me8VAZvgBdma5vKCosWO7/ABy1MNFM+hjv+vBb3VtpDb3IXgUmF1LpOAFstQYnMEzJC8MBFtTcgbdigYdXU8G5SWhne2KrghkifAe/vrsG08t1LirMrE7oI202HzGlltXOa1hBFm3PGf6KTLirYsZgw0wSZ5mlwkNstgL6LnZzve5jAKh196hmifI63et11Kl1eIUk26zC5I52Oi3uRokv3JJGwHYVrfHjf0zrlbuxMyVc1PR05qHQW312cNa0n+6DxlRqndFTw4UMQZDNKzPkc0AAsde1na6a8l1V4fBS0WK4lBirt6dLMZoZHyljXtPIbgXCzui7H025mZtIGxMlma5tz8Ybi7hfU+VTs1tbnGTHX09NUUcsLKkkQyOINzyEDUKI2urnbqp4ODgsip+4YJLXBcO6PPzLTj9bS9kMDdwiLLv+e+cWy2tfyL26pho92cz6iQRtlpGiMn++c2wcp5kmfP8ASa8v28wyGl3TYxLDTmQtgjcY2EAnTVTY8d33BOyjKVzo794HjNa9um/EoeG1VPJuyxINmYS+KMNGbaQNR5QtNBSTQ43PhOQ8DZMKxp4rHY3+b2JMSfMl+eTpoHvkha+SIxPIuWE3stiIgIiICIsG9jY2PEUGiKsilrJqVhJkha0v00F72H4IayIVzaO5MpjMmmwAEDXpVVDh2INr6gNqDAx0bAKhkbSXkFxOhJ/zci98Cq48XbK5onhMUge/IBmJIs3vuQW2WQWD6wiq3iOmmlsAXSMLMrb8t3A8XECvMOIwzSMY0PAkLhG8gWeW7bfj0KDPRzSsDYKFtO8b1vUgcLxgbQbHiFxYXutMuGzOH6qmeGQb85kMkoyuLgQALagG5OuzYgv8wIuCLJcHYRyrmosNqeFMz0BMQqI5Nd7ADd7LToHcttNfSt+H0E9PUUbzRmPI+YSOBZo1x7kaHZs04kF+iIgIiICIiAiIgIiIC+XbuPCao+qz3QvqK+XbuPCao+qz3Qg+ns7xvkXpeWd43yL0gIiICIiAiIgIiICIiAqXAfnDGftf/EK6VLgPzhjP2v8A4hBdIiICIiAiIgIiICIiAiIgg438x4h9mk90rODfMlB9mj90LGN/MeIfZpPdKzg3zJQfZo/dCCrlo8UdGN5M7HjPYOkGgzOIs7MdSCBqDxci9UdNikFSx82+Sta+5yuAuyz9MuawNy07dg5rLzLUYqIw6AzPcM+joSHWDna2ygHucthcfittJU1rZ4TU8IIu4SNbES22uUjub22c+zi1SFWYqZSR/Ypxra92c2vfc/4HmvjhUtgeA1Gy9rx8mzvvQsitiJAyz6m3xD+bm5x+PIVjh0NgctRYi/yeTkv/AJUGeEy3twKfy3Zy/W9PpThMtvkNRsGl4+b97nPQea7hsV7ZZ/uH8tuTmTh0Nr5Z9gPyeTm5ucfjyFANTKL/ANhqDbnj12/vc34jntnhEua3A57ZrXuzZfb32zjWDXQi/cz6f+vJz83N7OULPDIs1ss982X4h+29uTZzoIckVVnrGtZUZZHksyyN1G922l12jMOK2vNdeaKGubV56hpMe92s517dy3Tbqcwd1rXwmu36ZszZmNLyAWRudpmdYCzdLgAk66HiK2YZwp8ofUyVOkDS4SNyhzjpoAOLLf8A+SCLDh9dBDSTRtfwhjRmjLwGgjQ311JBOvMFaYVDLBQiOZrg8PeTmIJILiQbgnisquF2JRQ0lReeQloL4C11zxOvcaHW9v3edWmFGY0INQZDLneCXtIJ7o20PFayCDjfztgv2h3uFT8SfLHQyOgMgkFrb23MTqOKxUDG/nbBftDvcKn4lUOpaGSZjmNLbavGm0c6CskqMVjfNlZJJGJG90xhvbfDcAED+7YaXHHdSqCrfml381LgXgMz0zwRsBPe8ZN/+m0KfGKqOWUOMbWRuJJaWuzAF/ct11dZo0Nje6sqXEYnGVs9RAHNmcxozBtwCOInbqB6UhW3h0NgctRYi/yeTkv/AJVnhsV7ZZ/uH8tuTmTsjRWB4ZT2IuDvrdlr8vICnD6O9uFwX84OW3tB6EDh0Nr5Z9gPyeTm5ucfjyFDXQi/cz6f+vJz83N7OUJ2QorX4ZT2sD8a3jtz846QhxCiF71dOLbf1jdNp5eY9BQZ4bFmtlnvmy/EP23tybOda5aoS00u87+1+9ktO8OBvYbLjbqNPLyFbOHUebLwqC+bLbfBtva3lutNRXwmle6mq6cvtoc4IGzX/wDYdIUqxDmqqvJThrqgPJbcNpnniaTmNrX2jiGvKF4ikxB9BFv4l341DQcoc27SBe+lwL3vyFZGMPdHTvD25S4B7W2dI/Vo73i76/ksV7GJyy0UcocGPdVmEtAANsxFu647WV2mmh78ShL4XPqJW75GTK2M8RaHgabDe/8AMr9UD8VrIS+Gd8Qk3yMZ2juWgloePKCR08yv00bU2F+E2Of7HuFS6+i4TMHulja1sZblc07czXZrhw2ZQomF+E2Of7HuFSMQoJKqpbIxrLCItJz5XXzNcP7p07n8UEYYS5gDIq+IFjCO7jzGxIJJ7q+0HUW28wU+OGrjhZHHPTBrW5QBAbbNP73kVWzBKtmUNmjAuHPIdrJq0gd7pax2c3os4BXQ00cRhp3ljMpcJS0EgcgbprbyJBsyVl/j4LeZPL9bksmStt8fT3sP/A7bpf8Av+XpHJqz1l/k8FvPHl+ryWTPW2+TwXsP/Oeb9zy9A5dAFlbraen5v1Duf9/ydB5dM5KzN8fBbNs3k7L7O+2241gvrdbU8HN+vPP+55Ok8muc9Zm+Igtm278dl9ve7bcSAxlYHNzzwEf3gISL7NndacfSOTWtfgm+Xz1Ebi4nMDH3J7tzwLZuVxvyjkVkx9WXNzwQNB74iYm2zZ3OvH0Dl0hDD5myMcI4BlqnTCzyCGlpGnc7dUCow18xqLVTGZ3h1xH3UfcBuhzaHS4KzV0YkqzKa2OOYXsHDYzKRYjNy63UWXCayWObK2nie5rQ39a5+axucxyg7db635lMq8OfVVUsj8hYYWtaMxF3tJIvps1HGix5ocObSVbJBUteMjg1mXXKSDprsFvxU2t+Q1Hm3exQMPw2elrI5JHRujZE6JtibtbcFo2cVip9b8hqPNu9iJEPc14O0HmWqzVZua8HaDzLVZoCIiAiIgIiICIiAiIgKl3S/wCE/wCow/mrpUu6X/Cf9Rh/NBdIiICIiAiIgIiICIiAiIgL5bu38J6n6rPdC+pL5bu38J6n6rPdCDvNyvg3Q+b/ADKJuV8G6Hzf5lEFsvn/AOkb5xpPNH2r6Avn/wCkb5xpPNH2oLn9H/g+7z7vYF065j9H/g+7z7vYF06AiIgIiICwsrxLI2GJ0j75Wi5s0k9A1QegA0WAAHMo9fTvqqOaGF7I3ysLM7m5rA+kLxhuI0+KUxnpS4xh5ZdzbXI5lMSw5QcJopKDDYqSWVk29DKHNZluOcXKmgACwFgsomRggOFiARzosqDimK0uFQtlqi8BxsMrC658uwelBOWCASCQLjYgNwDyrKDTVxyzUskcE28SubZsmW+U8tlHw2ilpWvfVVHCamSwfJlyiw2ADp6VORAREQEREBYWVg7NEEakq3VWopZo47XbI8ss7yWcT0hIqt0tQ6NtNNvbXFpmJZluP/lf8FWsoKx80ToL4bliLZTHleHuuLWBve1jqddVsNJO6pieKURlkkhle1wtMwg2HlJINjoLIJz6wiq3iOmmlsAXSMLMrb8t3A8XECvMOIwzSMY0PAkLhG8gWeW7bfj0KDPRzSsDYKFtO8b1vUgcLxgbQbHiFxYXutMuGzOH6qmeGQb85kMkoyuLgQALagG5OuzYgv8AMCLgiyXB2Ecq5qLDanhTM9ATEKiOTXewA3ey06B3LbTX0rfh9BPT1FG80ZjyPmEjgWaNce5Gh2bNOJBeSyNijdI82a0XJtda6OriraZk8BJY4XFwtr2NkY5j2hzXCxB2ELEUUcLMkTGsbcmzRYa6lB7REQEREBERAREQF8u3ceE1R9VnuhfUV8u3ceE1R9VnuhB9PZ3jfIvS8s7xvkXpAREQEREBERAREQEREBUuA/OGM/a/+IV0qXAfnDGftf8AxCC6RVeISVTaotgdIGb20kb24t78XAIaTci/k5lCNTihic2ZlRFJwdhaY48wL7OvcgHm002DlQdCiiR10e9tzsqA7QEGB+3XkFuI82zlC9CtiJAyz6m3xD+bm5x+PIUIkoovDobA5aixF/k8nJf/ACrPDYr2yz/cP5bcnMgkoo3DobXyz7Afk8nNzc4/HkKGuhF+5n0/9eTn5ub2coQSUVbWPlfPFJA+oY0Ne536t2XueVtrkkkacYBsoU9TWb5MI5asDMGs/sjyAbu7rvdmzy2F9qC/RU1Y2skqavepZ4mMa0gta43u06NFrbbHTk51twyWslrJDVMlYBCwBpaQ3MCQ4g7NbA+SyDdjfzHiH2aT3Ss4N8yUH2aP3QsY38x4h9mk90rODfMlB9mj90IKuabFTEN4fJm7sAyQuBADnakBtj3OW3HzG630tXXsqohVQzCAiXVrC7+8Mt9L7OZaJsZrGxB0PB5Xd2BZwAJDnC5u64AABvs2rZS4xUOq2MnaxkJe5uYubo0ZrOOulyGjkN0hVoK2IkDLPqbfEP5ubnH48hWOHQ2By1FiL/J5OS/+VZFfRkgCrgJJt8YNunWOkJ2RorA8Mp7EXB31uy1+XkBQOGxXtln+4fy25OZOHQ2vln2A/J5Obm5x+PIU4fR3twuC/nBy29oPQnZCitfhlPawPxreO3PzjpCAa6EX7mfT/wBeTn5ub2coWmsqXOpyaffw9krAbQuuRmAO0ai19QtxxCiF71dOLbf1jdNp5eY9BWeHUebLwqC+bLbfBtva3lugr6morWOqWwmU/r2ht4XGzMozZSBbTutTfk22WzDZat0z21W+23kEZmWF8zuO23LluFpjxaobUzxyRxkNJDS14Ot32Ate+jQSNCNVswytnrHse6dhjNMyVzQy2UuGmvlDj0IIsLsSihpKi88hLQXwFrrnide40Ot7fu86tMKMxoQagyGXO8EvaQT3RtoeK1lVw4pWMhpKmV7HwStDnAAZncRItxAkfirTCqiSqoRLK9rn53tJbs0cR+SCDjfztgv2h3uFT8SqHUtDJMxzGlttXjTaOdQMb+dsF+0O9wqyrZ3U1K+ZjA8ttoTbjQVLsRrZJ5ImvjjtIGNcAHgkvcALg8gBN9dqkYbiwnMgq3xRHMN7u4DMDxj0kabRfXaF5kxap36SFlM1j2uAAlzC93OaLaa3te/IeZSsOrnVhlbJA6F8eUlrgRa42a8YSYLls7IUNgeGU9iLg763Za/LyArPDqO9uFwX84OW3tB6FIRBH4fRWvwuntYH4xuzS3HzjpCGvohe9XTi239Y3Tbz8x6CpCINHDqPNbhUF82W2+Dbe1vLdapq6ndA50FXBmsCCHB2mnP+8OkKYtNZUCkpXTFpdawDRxkkAe1BWxYtI6npJHvpwXyZJALknuC7QbRr5bi3KvEWKVM1BFK8iOR1Q2OzcpuCAdCdOPr1upTcTJhgk3nuXyFjnXtsaSSBx6i2tlrbir5aRkzGNa50zWFpa4locAdmmuqbEV+K1kJfDO+ISb5GM7R3LQS0PHlBI6eZX6puzFQ3NFLTtjnzxgNLrgNcQCT5CbdCuU0KbC/CbHP9j3Ct+JQVMtSDAJgzeiCWuFr5mkDKXDaA4eQ7Vowvwmxz/Y9wrfiUlU2pDad0gaYiTaMlt8zeMNJBIze2ybFayhxcPBlfI5ot3IIII7nTvhptFuYm5vZW9NLVQ0sMc1NPLKxgD3tLLOcBqdXcZH4qqbPjAimMm+AiJ7hkjJINm5BYt1O29r7eKyunVsTSQWz6X2QPOz0cyBwmW9uBT+W7OX63p9KcJlt8hqNg0vHzfvc56DzXcNivbLP9w/ltycycOhtfLPsB+Tyc3Nzj8eQoBqZRf+w1Btzx67f3ub8Rz2zwiXNbgc9s1r3Zy7e+2cawa6EX7mfT/wBeTn5ub2coWeGxZrZZ75svxD9t7cmznQYFTKQP7DUC/PHpoP3uf8CoeIMrql9M+njliDHEvaXN1s5vIeQHXXktqprKyJ5aA2cF2y8DxybbjTbx8/IVVcKrAIv1lSHB0hJfSucC0Oda9m8YtybNNuoep4cRdDU7yybM8RkZ5Wgmw1tYkDXbsG2y21tFNUVszw17Wby3KWkXc4FxLRrpe4B01CjPqsVY6Q71K5u+Nvlj2DfSO5HGCzLfkUmtqKptYTGybg+V0RDGOJzFtw4WGzQC/OlWPOHU1bHWxGpa4xxwuja4vB0uMpOu211Y1vyGo8272Kuw6WtfWxMqRMGMhc0ksID3AizibbSL6eVWNb8hqPNu9irMQ9zXg7QeZarNVm5rwdoPMtUWebEw88H3x5Ezg1r4y24zNtrlta2bk9NlFXqLnoKrFBK100c2RuQn9WSHaXk0tcWGwcuzkVxw2K9ss/3D+W3JzIJKKNw6G18s+wH5PJzc3OPx5ChroRfuZ9P/AF5Ofm5vZyhBJRR+GxZrZZ75svxD9t7cmznWBXQkDuZ9f/Xk5AeTn/7ZBJRRuHQ2vln2E/J5Ofm5j+HKFGZv7a+Y77PvWfIA5hcDdpddthoBoLnkI2oLJFTUM9VJPRtkfUi8QMofA4Amx0vawN9fQANq0MdiMcMFQHVD7OuYS1xLgC697jS4tYcw5UHQKl3S/wCE/wCow/mpuFGd1K41JeZd9ffOCNMxta/Fa1lC3S/4T/qMP5oLpFFxN0rMOndAXiUMJZvbczr8VhYqtkmxETykGUxB7bFkbrkGQaWLf8t7kX5bps1yvEVVQ1NVHNOKwSOj/uObE83OZ19Mugtl5uQlTOHQ2vln2A/J5Obm5x+PIUElFGNdCL9zPp/68nPzc3s5Qs8NizWyz3zZfiH7b25NnOgkIowroSB3M+v/AK8nIDyc/wD2ycOhtfLPsJ+Tyc/NzH8OUIJKKJLVsfDII+ENeI3OBFO+48lxqeZVnCa0wMLX1JfmzBop3A5c+wlw1004uMniQXyKlElWcOnN6pzhPGIy5ha4tOS+wX/zX0015FpqnYnTtqY2PnlzMOV7YychGoA01uDbyhB0C+W7t/Cep+qz3QvqI70bfSvl27fwnqfqs90IR3m5XwbofN/mUTcr4N0Pm/zKILZfP/0jfONJ5o+1fQF8/wD0jfONJ5o+1Bc/o/8AB93n3ewLp1zH6P8Awfd593sC6dAREQEREBYWVhByeBT4hBhNXJRU8MrY6mVxD3kOfrsAA9qnVe6MswelxGlphJHO8McHO1YSbWtx8aj4XPPhGF1Ec1FUunlmkfC1kRcH3Omo2emyi1eHVFDuXoaPeJpqgTtle2KNz8utzsHFdJr8F3+VxLitbQsqqrEqSOGkjaDFkkzPcSdAef8A7qsSYzLSNp5a0U+9TvDCIn3dETsvyjl2L3uioZMWwOSKnvvhyyMa4Zbka2IOz0rxSSUc0UbRhRbUkDNG+myhh47uItb0pCts9diBqatlPSNjhpmXEk17Sm17Ntxc6rcdrhiW4vhjWFglLDlJvY5wFiQz1GJYjFiFPVS27mkiawmItttv3t/KoT21D9wsdEKKr4Q1wbkEDiTZ9zsHJxqT2XboZaytdiDaWhigkjawGWR7iN7PJptJ5FijxOeoxetoZKdjODNaWkPvnv6NFWtDsGxaGaip6yWjrGDf4xDI4xuGx+y9+UbVuZI+h3T1dRJT1DoauFm9vjic7UDYbDQ+VVNN1JjVTUYdiFSaRgkpJXs3oSbcoBPdW8vEtYxnEBg0WKupYDBlD5I2vOfLxkcXoUbDBNHh2OsqKeaB8kk0rRJGQC0jiOw+grVBUvm3HQ0NPTTvqZoBG0b0cuv97NstbnU15LvzdTBKyeCOaM3ZI0OaeUFbFHoKbgdBT01771G1l+WwspC1cszAiIooiLDrlpANjZBojrKeWfeY5Mz7E96bGxsbHYbFDWU4qBBvn6wuygBpte17X2XtrZUtDDicEVJDSvLXsiLZ+EsJjDgRa1ra7dh8q9wQ1cEoaTOXuqZHTAA5DGbm459luNBbyVsMdSICJTIbd5C9wF9lyBYelZjrKeWXe2SXcbgaGxtobHYbcyqps4beijrGT2i3tz81njjzX5Be+bVR300rAwQNqnRUm/vDAzI/UEAA8ZJNwRxIOkRcxDwp1SyNwrRFwhh0bKBkMZvcn97l49dFIw7hDamiLhWavmY/fBJbKD3F76DS1igvXvaxpc9wa0bSTYLTw6l3hs+/s3t1rG/5LbLG2aJ8b75XgtNjbRRXYVRuohRmH+zg3DLmwQS2ua9oc0hzTqCDcFel5a0MYGjYBYL0gIiICIiAiIgL5du48Jqj6rPdC+or5du48Jqj6rPdCD6LWvljp4XQmS++xghjM125he+h0tdVHCMZbIwZXvYCMxEZ7rUZrXAttNgdNuugVlilY6ipYnMmgje45WiU2Djby9P4aqtZjda+RrBGwZmtd3p74uaDH5QHE+hRU7DKydlK7sg2YyA3BbA8giw5By30/KymGtiBIyz7bfEP5+bmP4coUeir2Cm3yrrIe6JLXOIZdoNr2vzEqSa+jBINXACDa2+Dbrp+B6CqjArYiQMs+pt8Q/m5ucfjyFY4dDYHLUWIv8nk5L/5VkV9GSAKuAkm3xg26dY6QnZGisDwynsRcHfW7LX5eQFA4bFe2Wf7h/Lbk5k4dDa+WfYD8nk5ubnH48hTh9He3C4L+cHLb2g9CdkKK1+GU9rA/Gt47c/OOkII2IVUr6f+x76HtddwMLwXCxsAcp47f9K0PnrSyMPdKHmCQP3qB1mvBFjs27eY8SlVlfEKZ7qarg3xtv7wdt2DbpeyinFpJBRta6JhnuDIAXAHISNNLG41B2J3OxLUVow6Leo5t+YXPddpJe1rtmza7TTbqtb564zFrW1O8uqGPDt7dcNzWLdl7W1utxrKjgVBJvwL6mSws0Alpa4t0PHoFHGK1bHiCZ8W+b+wF7R3OUuDXNHPe/oTZcL9UuA/OGM/a/8AiFdKlwH5wxn7X/xCDdiElU2qLYHSBm9tJG9uLe/FwCGk3Iv5OZVwqMaLG76yRr8vdBrTr3IsNGnUknoIPNMxDFJaevEEUsB1aHtJ7pjSWjNa/FcnktZQmY5WyRtLxFCS0k3Fstg0jb/mubX5FIq6hrQIWCdk2+gAPywPIza3tpsuDr5OUL2K2IkDLPqbfEP5ubnH48hXmLEqN8THGqiaSBo54BB10IvodDpzFehX0ZIAq4CSbfGDbp1jpCtyzMMcOhsDlqLEX+Tycl/8qzw2K9ss/wBw/ltycydkaKwPDKexFwd9bstfl5AU4fR3twuC/nBy29oPQinDobXyz7Afk8nNzc4/HkK9Mq43vDA2YEm2sLwOPjItxezlC89kKK1+GU9rA/Gt47c/OOkL0yspZHhjKmFzybBoeCb69R6CgqeFVgEX6ypDg6QkvpXOBaHOtezeMW5Nmm3XXU1OJb7LwUzuAdaz6dzf82w2+qBtGmtrrZ2ZeN6/tNGXF0mZrn5AQ1zhe9zbYOXjRuL1BlcH70xola03GwGUste+0gApCtlW2skqKvepZ4mMa0ghrje7To0WttsdOTnW3DJayWskNUyVgELAGlpDcwJDiDs1sD5LLVWVlWKmsZTzRtbAGkl9rNu0+m97ei624ZiMlbWSMfZjWwsdvdtQ65DvxFkhW7G/mPEPs0nulMHJGB0JAueDR2H/AMQmN/MeIfZpPdKxhFjgVFduYcGjuLbe5CUQJ90L6Zkr5aTSIAnK/vgbgW05QfRqpVNicktWyF8TGtL3x5g8982/Nx22eXkUeCsw1sm8Mw5sZY4NIETQAXaC3lIIPOCtkFThs80LBRMaZWtsTG3QlpcAfQChVuijigowQRSQAg3+LG3TqHQFjsdRWA4HT2AsBvY2WtychKCSij8Ao734JBfzY5b+0npTsfRWtwSC1gPixxW6h0BBIRRzh9Eb3pIDfb+rGu0fmekrPAaPNm4LBfNmvvY23vfy3QQ2YqZJJmsh7wkAk2sA5zS483c8S2UddUVEzWSUwiuwuJzXynS1/Lc6bRbnUPh+FVbXF1JHI8ubZrow65cbC52A3dsOu1bcLqMLnmLqOlhidvergxrTazbt01sLjm08iDxFjE4ZTzTwNbTyAF0guLX5AeQ215+ZWGHVD6qkE0jAxxc4ZRxWcR+SgxV1C+KmtSRthL3RDuW2its04gdOkKbhssU1GJIYBAwudZgAGocQTpylBAxv52wX7Q73CrHEHxMpHungE8YtdhAPHyFV2N/O2C/aHe4VY4hvHBH8KDjCbZsua+3TZqgrH4vhkEj28HaHNlvo1vfXcLnkN2m1+UcqnU0NHUB9qKNm9SFtnRt2gg3FvID6Aoc0uEOleZS9z+6uS5xOUZg7W/eiztNn4KTSR0s7pDC2pjLX5nBz3tuTY7L8w060K39jqKwHA6ewFgN7Gy1uTkJWeAUd78Egv5sct/aT0rHAYrAZ6jQW+UScluVZ4FFe+ef79/Lfl50DsfRWtwSC1gPixxW6h0BDh9Eb3pIDfb+rGu0fmekpwGK1s9RsA+USc3PzD8eUoaGI37uo1/8AYk5+fn9nIEGeAUebNwWC+bNfextve/lutU8VDQ0z5TTQsYBlIbGBe9hb8Gj0BbeBxZr5575s3x7+W/Ls5lFmFFA50Ezp3HK3uXyPde5AFrnbcDnHpQeWVGH5IHtpo8z5QBZg7l1rZr8wsLjyLDqqkFJHLHSxmPhGRocA0BwJAds5lqe/Bd5jc8h8QcJA4lzg02v6L2uR6TtW0DDIcP4Q1hbTsmMvcl2j76nbsv6EL89Wk4hRyteZMPAkMkYySMFznIs4+ka/V8iulU1Bwx0srpY5DKyVjDZzrlzi0ttrsuBzaHnVsmhTYX4TY5/se4V6xSesbWNZSuntYF4EJLct9bG1r2128QHGvOF+E2Of7HuFesUxOWlrGwwyQEkNLmOPdNaTYutfW23yA34kENlRjJe0SNmDN8IeRHqIu4sRp32rr+nkVrSVxFHDwtkwqN7G+BsDyMwFzsHMVVMxytc4AsjaM5aSbDuRks8XIGuY2CtqbEqd9LC+onhhlcwOex0gBabXI28WvQkwNvDYr2yz/cP5bcnMnDobXyz7Afk8nNzc4/HkKcPo724XBfzg5be0HoTshRWvwyntYH41vHbn5x0hANdCL9zPp/68nPzc3s5Qs8NizWyz3zZfiH7b25NnOsHEKIXvV04tt/WN02nl5j0FZ4dR5svCoL5stt8G29reW6AysieWgNnBdsvA8cm24028fPyFVBqcTGUt34hpNi+Em4zuuXAAHRuUi1r8SthiFEQCKynN9n61uugPLzjpUPEMUML6bgropY5HEOcHA2Ac0Hy7ToNfxQappK6epmjPCYm75G2MsbZtje5v5NfLYLZWz1TawmNkxp8roiGMcTmLbhwsNmgF+danYy8vlAdDGGCAi9yCHuINjoCOQ+lba6rqWVs0VPKwCOFshDrWaLuueXYNOdFjzh0ta+tiZUiYMZC5pJYQHuBFnE22kX08qsa35DUebd7FXYdiU1VWxQyOaLQuzgDvntIBI5tVY1vyGo8272KsxD3NeDtB5lqjSy4kZcsLpSN+c0Zoy3TMzW+W1gM238bKRua8HaDzLVAfjlSHu3k09Q1p7ne9c7szAW7dO+JHHpyLOGm6Gauhkjc8VT4CcxDmkvtcjUBvIAbc5srThsV7ZZ/uH8tuTmVRTY5M6ZragMbCC0mUDRwLQTtOxpJueK2qt+H0d7cLgv5wctvaD0K6TZw6G18s+wH5PJzc3OPx5ChroRfuZ9P/AF5Ofm5vZyhOyFFa/DKe1gfjW8dufnHSEOIUQverpxbb+sbptPLzHoKDPDYs1ss982X4h+29uTZzrAroSB3M+v8A68nIDyc//bLPDqPNl4VBfNltvg23tby3WBiFEQCKynN9n61uugPLzjpQaa2qc+ikdTcIbI2xFoHXPdW2FvMfRryKCZ8RMkzXmVjHEi4hc4ju3Wy2H+UNNz7SrTshRWvwuntYn4xvPz8x6Cq9+KPjq6iJ00AADi1z3ANZa+3jJ0vbkvyIabcOnqHSHhDZ2tEDXZXMJ7q7r2NtSRY22qIanEWvuY6hzmyCYNDDZ0ZGrL2tca6eRbKHFamorIozvMkUhNnRuabN7qxNjoe5A5NStTMUq2QwVL5GPgc6zhYZnAFwcRbiAselBZ4UZ3UrjUl5l31984I0zG1r8VrWULdL/hP+ow/mpuFVMlVSuklc0vEr2kN2Ns4gBQt0v+E/6jD+aCwxN0rMOndAXiUMJZvbczr8VhYqrqKjFY3VJiZJIwXsWsNx3WgDSBxaG1+VWmJ1DqXDp52OY10bC4F4uPaqupxqpgdU/q2OZHez2901vdWF7HjHLbVJk0n09U5klSJxUECa0d4XHucrdlhsuSt3DobXyz7Afk8nNzc4/HkKj0tZaSc1NXFkEhYy4DNRt2nW1wPQpHZCitfhlPawPxreO3PzjpCAa6EX7mfT/wBeTn5ub2coWeGxZrZZ75svxD9t7cmznWDiFEL3q6cW2/rG6bTy8x6Cs8Oo82XhUF82W2+Dbe1vLdBgV0JA7mfX/wBeTkB5Of8A7ZOHQ2vln2E/J5Ofm5j+HKEGIURAIrKc32frW66A8vOOlOyFFa/C6e1ifjG8/PzHoKDxNVB8ErYd/bJvbi0iBw1txXba/MoFTU1xjgdC2Z8jQP1Yic3MSGd8SLaXJ5No4lPmr4N4lMFTA6RsbngZwbWG082xVpxiQRs/Wx3Y4iSxBe+zi3uW8nIeNRWyKXEJMOkjO+tmkcGxvcwgt7gFxOmndZgtFRV4i+GaSGOpbvsINt6deJ4AJsLcdyPQt4xKY4dPLv8AGXMnjY2RjQA4OycpI/vG2vJfjWmqxStpG1LJXRZwwlhA0YRr3XOWkem6qL8d6NvpXy7dv4T1P1We6F9RHejW/Ovl27fwnqfqs90IR3m5XwbofN/mUTcr4N0Pm/zKILZfP/0jfONJ5o+1fQF8/wD0jfONJ5o+1Bc/o/8AB93n3ewLp1zH6P8Awfd593sC6dAREQEREBERAREQEREBERAREQaK2n4XSSU++viEjS0uZa9jt2grXhtCMOoo6VkskrIxZpfa4HJoApaICIiAiIgLCysIItNiNNVSNZEZSXNLml0L2hwHGCQAdqNxKmfOIWmUuLywHeX5S4XuM1rcR41GYK2V1VLTiOKQS71Hv7CW720bQARtJK2ND5K+o32N7YoIg1ha0jMXAlxb+A6UEiSthjqRARKZDbvIXuAvsuQLD0rMdZTyy72yS7jcDQ2NtDY7DbmVVNnDb0UdYye0W9ufms8cea/IL3zaqO+mlYGCBtU6Kk394YGZH6ggAHjJJuCOJB0iLmIeFOqWRuFaIuEMOjZQMhjN7k/vcvHropGHcIbU0RcKzV8zH74JLZQe4vfQaWsUF+iIgIiICIiAiIgIiIC+XbuPCao+qz3QvqK+XbuPCao+qz3Qg+gsxnCsjf8A8lR7P27etZ7NYV9J0f37ete2YZQZG/2Gm2fsm9Sz2MoPEab7pvUg19mcK+kqL79vWnZnCvpKi+/Z1rZ2MoPEab7pvUnYyg8Rpvum9SDX2Zwr6Sovv2dadmcK+kqL79nWtnYyg8Rpvum9SdjKDxGm+6b1INfZnCvpKi+/b1p2Zwr6Sovv2da2djKDxGm+6b1J2MoPEab7pvUg19mcK+kqL79vWs9msK+k6P79vWvfYyg8Rpvum9SdjKDxGm+6b1IPHZrCvpOj+/b1p2awr6To/v29a99jKDxGm+6b1J2MoPEab7pvUg8dmsK+k6P79vWqjBcUw+KuxZ0ldSsbJU5mF0zQHDKNRrqrrsZQeI033TepVGCUFG+vxcPpIHBlVZoMYNhlGg0QWnZrCvpOj+/b1rHZrCvpOi+/b1rZ2MoPEab7pvUnYyg8Rpvum9SDX2Zwr6Sovv2dadmcK+kqL79nWtnYyg8Rpvum9SdjKDxGm+6b1INfZnCvpKi+/Z1p2Zwr6Sovv29a2djKDxGm+6b1J2MoPEab7pvUg19mcK+kqL79nWnZnCvpOi+/b1rZ2MoPEab7pvUnYyg8Rpvum9SDx2awr6To/v29admsK+k6P79vWvfYyg8Rpvum9SdjKDxGm+6b1IPHZrCvpOj+/b1p2awr6To/v29a99jKDxGm+6b1J2MoPEab7pvUggYxi+GyYPXMjxCke91PIGtbM0kktOg1TCsWwxuDUcUmI0rHCnY1zTO0EHKLjboV7xjDqFmDVz2UdO1zaeQgiJoIOU8yzhGHUL8HoXPo6dznU8ZJMTSSco5kGqKXc9EWltfSkt2F1ZmPNtdxcXIjJdzzMmSvpWmMANIq9Ra4GubkJF+Qqw7GUHiNN903qTsZQeI033TepBDFbgoIPZaLQ3+Xnm/e5vbylY4ZgtgOy0egt84Hkt/mU3sZQeI033TepOxlB4jTfdN6kEPhuC3v2Wi9fPLf/NzpwzBbW7LRbAPl55v3uYfjylTOxlB4jTfdN6k7GUHiNN903qQQzWYKb/8A5aLX/wB88/73P7OQLPDcGzX7KxXzZvlx23v/AJtnMpfYyg8Rpvum9SdjKDxGm+6b1IIJqcBN74jTG5uSay9yCCD33FYW5Fhk+56Npayto2gsLO5qgLAgA2102DoU/sZQeI033TepOxlB4jTfdN6kEB82597nufXUhzm7gaoWJ04s1uIdC3wYng1NHvcWI0gbcusalp1Judp5SpHYyg8Rpvum9SdjKDxGm+6b1IKXGMUw+TE8IfHXUr2xzuLy2ZpDRlOp10VjV4lhNVTuhdi1KwOtcsnZf8bqDjNBRsxTB2spIGtfO4OAjABGU7dFb9jKDxGm+6b1IKmVm5+Z8jpMSo3GQ93+si1Gumz9467edSWV2Fx3EeNwMu9z3fr4jmJN+PiGwcym9jKDxGm+6b1J2MoPEab7pvUghdkKCwHbDFe1r77Dybdnp9Cz2Rw+/hBF5N+h5fJ6PQpnYyg8Rpvum9SdjKDxGm+6b1IIfZGgt4QxbBrv0PNzcx6TzWHEaA3/AP5giF//APNDpt5uf8BzqZ2MoPEab7pvUnYyg8Rpvum9SCJ2Sw/Nfs/DbNe2/Q7L7NmziWmaowed7Hy41A5zWtAO/wAY1a4ODvLceTmVj2MoPEab7pvUnYyg8Rpvum9SCp//AA2RkbcdjbGxpa1gni0uLE3te/Pf8NFtEuBCmbT9k6TeWlzsm/R5STfi4tp2Kx7GUHiNN903qTsZQeI033TepBUgYJ3JdjUTnty92aiO5ykEX0txfiVZ9msK+k6P79vWvfYyg8Rpvum9SdjKDxGm+6b1IKXDcUw9m6HGZX11K2OTeMjzM0B1ma2N9bK37NYV9J0f37etVeG0FG7dHjTHUkBYzeMrTGLNuzW3IrfsZQeI033TepBr7NYV9J0X37etOzOFfSVF9+3rWzsZQeI033TepOxlB4jTfdN6kGvszhX0lRfft607M4V9JUX37OtbOxlB4jTfdN6k7GUHiNN903qQa+zOFfSVF9+zrTszhX0lRfft61s7GUHiNN903qTsZQeI033TepBr7M4V9JUX37OtOzOFfSdF9+3rWzsZQeI033TepOxlB4jTfdN6kHjs1hX0nR/ft607NYV9J0f37ete+xlB4jTfdN6k7GUHiNN903qQeOzWFfSdH9+3rWmsxjC3Uc7W4lRkmNwAE7ddPKpPYyg8Rpvum9S01mG0AopyKKmBEbrERN5PIgg7n8Vw6HAqKOXEKWN7YgHNdM0EHnF1Y9msK+k6P79vWoO53D6KTAaF8lHTuc6IEudE0k/grHsZQeI033TepBr7M4V9JUX37etOzOFfSVF9+3rWzsZQeI033TepOxlB4jTfdN6kGvszhX0lRffs607M4V9JUX37OtbOxlB4jTfdN6k7GUHiNN903qQa+zOFfSVF9+3rTszhX0lRffs61s7GUHiNN903qTsZQeI033TepBr7M4V9JUX37OtOzWFfSdF9+3rWzsZQeI033TepOxlB4jTfdN6kHjs1hX0nR/ft607NYV9J0f37ete+xlB4jTfdN6k7GUHiNN903qQeOzWFfSdH9+3rVRugxTD5uxm9V1LJkr4nuyzNOVovcnXQc6uuxlB4jTfdN6lT7oqCjj7F73SQMzYhE12WMC410PMgtezWFfSdH9+3rTs1hX0nR/ft6177GUHiNN903qTsZQeI033TepBr7NYV9J0X37etOzOFfSVF9+zrWzsZQeI033TepOxlB4jTfdN6kGvszhX0lRffs607M4V9JUX37etbOxlB4jTfdN6k7GUHiNN903qQa+zOFfSVF9+zrTszhX0lRffs61s7GUHiNN903qTsZQeI033TepBr7NYV9J0X37etOzOFfSVF9+zrWzsZQeI033TepOxlB4jTfdN6kGvs1hX0nR/ft61ns1hX0nR/ft6177GUHiNN903qTsZQeI033TepB47NYV9J0f37etfN92E8NTuiqJaeVksZDLPY4OB7kcYX0vsZQeI033TepfNd2MUcG6SpjhjZGwBlmsAAHcjiQd/uV8G6Hzf5lE3K+DdD5v8AMogtl8//AEjfONJ5o+1fQF8//SN840nmj7UFz+j/AMH3efd7AunXMfo/8H3efd7AunQEREBERAREQF5c4NaXONgBclel5ewSMcx2xwIKUUdLX1+I4bNiVNIyJgLjBCWXD2t/zHbc24tiz2f4TT4aKRoE9eSBm1EYHfHnstVFS4hhmETYZHTOmcC9sEwc0NLXcbrm4tfkWqXc/U0NHhclBlmqcPJJYTlEgd3wB4k/XQ/qwdPiGH1U8lU5k+HMhMm+2DXtI4rDb0LS2oxirwqLEKN0W+yWe2mc0ZSw8Wbbe2t1KkFRitJLTzUr6SKWMsdvjml1yOINJ/HoUXCHYpQ0TMPnoC98IyMnbI3e3N4idbjoQbIK+tO6V1DPvQh4Nvoawag3A1PHxrGG11fU1eK08roM9M5rYrMOXUE6635ONeKmnrabdFFiEdM6qjfTby8ROa0tde97OOz0rzhcFfS4jis9RROtUua+Pe5GEGwtbUjVTXn+z+NWEVeN4tQU9Uyamhbvh3wFly8B3FyLEeMTVxqI6evhpq2ORzG0szAL2Omp1JPN0KZuWpqqiwhtNWU7oZGOcdXNcDck6WJUWtw91eyeLEMJ36YFzYamJzGlw/ukm4I9itWOgic50THPbkcWglp4jyL2o2HQS02H08E8m+Sxxhrn8pAUlW5ZmBERRRYWVg3DTYXPEEGmKrgmkEcb7uILh3JGYA2JB4/Qgq4DMIs/dlxaO5NiQLkX2X5lRUNLXxPifRkMe6N2eOpjcWQG4JazUGx8p2Be4qacV2/ubK0maTfYA12RosRnaeJx5jxnRBcyVsMdSICJTIbd5C9wF9lyBYelZjrKeWXe2SXcbgaGxtobHYbcyqps4beijrGT2i3tz81njjzX5Be+bVR300rAwQNqnRUm/vDAzI/UEAA8ZJNwRxIOkRcxDwp1SyNwrRFwhh0bKBkMZvcn97l49dFIw7hDamiLhWavmY/fBJbKD3F76DS1igv0REBERAREQEREBERAXy7dx4TVH1We6F9RXy7dx4TVH1We6EH09neN8i9LyzvG+RekBERAREQEREBERAVHj1bM2alhpnlrW1MQmcDyu0b+Z9HKrxc9jOFVJZEKN1VNeqbM9odEA2xuT3QBvybU3DVdCqXAfnDGftf/ABCt4wWxtDi5xAFy61z5baKowH5wxn7X/wAQgukXkua0EuIFhfUoXsF7uaLbdUHpERAREQEREBFjMA4NJFzsCXA4wg0V73R4fUvYSHNicRbbeyrcMFLFVxx8JrzUOZdrKmSTK/lIDtCp9dM4Us7aWaFtS1hLd8cLA8V1BdFUV+JUEkse88EBkfmc27nEWsACdNuqTJcJeN/MeIfZpPdKzg3zLQfZ4/dCxjfzHiH2aT3Ss4N8y0H2eP3QgmovOZtwMwudmqBzTazgbi4sdqD0iIgIiICIiAiwSBe5Gm3mXkSMLi0PbcC9r8XKgrcaruDy0dMJDHwmQhz27Q0C5Atrc6DTlXvCXQukqt4qppW5xeKYODoTbZ3Wuu1eMQibUVdBWU7mTPppHHI1wu5pFjbnGhWcNp3uxGtxB4yCfKxrMwJAaNptpe5SFacb+dsF+0O9wq6VLjfztgv2h3uFXSAiIgIiICIiAiIgIiIKbEKLJv1RLVVbpZnhsMUdQ9jQToBYEeU+lWlLCYKaKJ0j5CxoBe83LjykqFVQVE2N0T8l6WFj3F1x350GnkJVkkwXKlwvwmxz/Y9wq1kqYInlkkrGuDc2UnW17Xt5SqrC/CbHP9j3CpdfRcJmD3Sxta2MtyuaduZrs1w4bMoQbeyFGSQKmK4FyM3k6x0jlUlrg9oc0gtIuCNhCpRgwa6J3DW/qO6bdt9pB115QeTbx2U2mpaqlpYqeGohyRMDGl0JJsBYX7ryIJyKNkrL/HwW8yeX63JZMlbb4+nvYf8Agdt0v/f8vSOTUJKwo5ZW62np+b9Q7n/f8nQeXTOSszfHwWzbN5Oy+zvttuNBiOvpZYXSsnYY2kAuvpc7PaEFfSuZI5tRG5sTczy03sOXTyHoUJ1A2VrZBVQufHIZDLkub5gQNuwCwtzBeY8K3iknhNY3KabeMxZ3osbE68h5kVYMrqaSQRtmbnsTlOhsLX9o6V7ZM2enE1O4Pa9t2HiPIq+TDoZ3QmKojaWjMS0XL+JxJvsI0/8Apb4qZ7cFFLBUNLxCY2TNFhe1gdpS4SKbDsRNTUUkDJZmYix54XHK82ygHNYHQ62tZdBW/IajzbvYqhmHyT0uHwuozBNSvY4zXabZdtiDc5vz1VvW/IajzbvYqIe5rwdoPMtVmqzc14O0HmWqzUBERAREQEREBERAVVi9RIysw6mD3Rw1EpbI9psdG3Db8VyrVQsUY98MbBRR1cZkG+sfbRvKAdCQgjYbUkYxX0AkMkcIY9mZxcW3GrbnnH4rXul/wn/UYfzUjDKEwVFTVPibEZi1rIm27hjRoNNL7So+6X/Cf9Rh/NBdIiICIiAiIgIiICIiCmqzURbpMPbwqR0EwlJhNg0EN5hc7eO69B78QxeupzJIyKlYxrRG8t7twJzabbaLziDKt+OUE8VDLJDT74HvD2C+YWFgXXWw089HidVVQQOmbVRtu1pALXtBAvc7CLdCmlbcCrH1+Ewzy233VryOMgkE/gvnu7fwnqfqs90L6LhFEcPw2Gmc4Oe0EuI43E3P4lfOt2/hPU/VZ7oWqkd5uV8G6Hzf5lE3K+DdD5v8yigtl8//AEjfONJ5o+1fQF8//SN840nmj7UFz+j/AMH3efd7AunXMfo/8H3efd7AunQEREBERAREQERVtZiwpcUpaF1NKTUus2W4DdlzzoLJEWisqDSUsk+8yTZBcsjtc9JCDeiiYXXNxLDoaxrDG2UEhpNyNbKWgIiICIiAiIgIiICwsry5oc0tOwixQaoKyCodlikzEjMNCMw2XF9o5wjKynfNvTZLvuWjQ2JG0A7CQqSnpa7faU0T8raaB0bTVQluhIsCARc2bt2bF7bSPNRDEwziGCokleDGWkXDr2PHcu0txILeSthjqRARKZDbvIXuAvsuQLD0rMdZTyy72yS7jcDQ2NtDY7DbmVVNnDb0UdYye0W9ufms8cea/IL3zaqO+mlYGCBtU6Kk394YGZH6ggAHjJJuCOJB0iLmIeFOqWRuFaIuEMOjZQMhjN7k/vcvHropGHcIbU0RcKzV8zH74JLZQe4vfQaWsUF697WNLnuDWjaSbBaeHUu8Nn39m9utY3/JbZY2zRPjffK8FpsbaKK7CqN1EKMw/wBnBuGXNgg3GrpxIxhmZmeLtF9qyKundK+MTMzsF3C+zb1Fa34fTSVEM7mXkgFo3XOizHQ08VXLVMZaaUWe6+3/ALZA4dS7y+Xf2ZGXDjfkv1Fen1lNGGF87AHmzTfatDMJo2UklKIv1Mjsz2knU6e22vpXqXDKWWKCOSMubT23vujoRsKCWsrCygIiIC+XbuPCao+qz3QvqK+XbuPCao+qz3Qg+ns7xvkXpeWd43yL0gIiICIiAiIgIiICIiAqXAfnDGftf/EK6VLgPzhjP2v/AIhBvrqCWoqzKxrAMjRfPlddrw4f3SLaKA3AqkNY0iLNGzKyQSkEm1iS0sI/+haynYhBUyVRMImyGNurXAtJDwSMpcNovfm6FCFJjFmskJe3eow5zX3vbNcWuNbkXN1NKtYRWQwsiEULwwBuZ0xu4C4ue526DpPJr7D6y4vTwWv+2OzT93y9A5dPENRUNhY2SimzgAOyuYRfW5F3Xtp5dRz29iplJH9inGtr3Zza99z/AIHmvblIxvlbYf2envbUb+dtvqctlnPWX+TwW88eX6vJZY4VLYHgNRsva8fJs770LPCZb24FP5bs5fren0oGett8ngvYf+c837nl6By6C+t1tTwc3688/wC55Ok8mrhMtvkNRsGl4+b97nPQea41Mov/AGGoNuePXb+9zfiOewRK6iqKqWOURQNdGSb74QT3wAuG3Gh9BJ22Wt+G1TqiaQmCQPmikaXEgjKbniPFoFtruHSTU8kEUjY2F+drXtDu9cAbE2Otra8etlDq6bFpaioLMwYfiy2UCxykNNuKxtfn5UglVWFuqZ6p8jY3NeG720uIF8pac2nITyr1htBUUtTJJO9kmaJkeYE3OUm1xbkI9N1pq8PmqKireWyBpa3JkcAZDlIIvfQa34tQFtwyGsZWSSVjTcwsYHZgRcE30vx6H08yQuG7G/mPEPs0nulZwb5koPs0fuhYxv5jxD7NJ7pWcG+ZKD7NH7oQVr8FqHMaA2Fti4lgkORwzOcG2y3HfWJH4r3S4VWQVcdT+qzNJLmCUlriS6573b3XFbjFuNa30eIEMs2osC67DIL5c7jYOz3uQQOjUWXqkp8ShrI5HsldCwuBZnabgl1iNdNre512DXRIVah9ZcXp4LX/AGx2afu+XoHLpjfK2w/s9Pe2o387bfU5bLIqZSR/Ypxra92c2vfc/wCB5r44VLYHgNRsva8fJs770IM56y/yeC3njy/V5LJnrbfJ4L2H/nPN+55egcujhMt7cCn8t2cv1vT6U4TLb5DUbBpePm/e5z0HmuAvrdbU8HN+vPP+55Ok8muc9Zm+Igtm278dl9ve7bcSwamUX/sNQbc8eu397m/Ec9s8IlzW4HPbNa92bL7e+2caCvlw+s4RUyN3iUSua5gfI5lrA7QAb2005rr1h2Gz0lQH5YmMyEOa15eXGzbalotax6dnJqbT4iJ6sv350cubIGPaLd9bW9+NuosRoNgupFLHWisY6eM7zwYN78GztNCOXbrsQqMzBp44aVzHRtqomtBkzEgW0AAtssXdKscMpn0dE2B4aC1zyMpuLFxI4hyqqhw+ughpJo2v4QxozRl4DQRob66kgnXmCtMKhlgoRHM1weHvJzEEkFxINwTxWQQcb+dsF+0O9wq6VLjfztgv2h3uFXSAiIgIiICIiAiIgIiICIiClwvwmxz/AGPcKkYhQSVVS2RjWWERaTnyuvma4f3Tp3P4qPhfhNjn+x7hW/EoKmWpBgEwZvRBLXC18zSBlLhtAcPIdqbENmCVDcoLKaSzHNLibEklpv3uhFreQDYrKAVsFNFFvFO4sYG3ErgDYcmU21t/VVLaHE2lpc2RxPfnMCCAW2aBmGm2/k4+O1ppaqGlhjmpp5ZWMAe9pZZzgNTq7jI/FIVtz1l/k8FvPHl+ryWTPW2+TwXsP/Oeb9zy9A5dHCZb24FP5bs5fren0pwmW3yGo2DS8fN+9znoPNcBfW62p4Ob9eef9zydJ5NWervYwQZc1vjjsvt73bbiQ1Mov/Yag2549dv73N+I57Z4RLmtwOe2a17s5dvfbONBAOFyCB0bYafuy4kB5a1ouMthlIuGga9a00+DVUNLPG6SIvfTviFiQHF2ovpoBsG3RWrKiVxaDRztDtpJZ3OzbZ3P+B5lXshrGMhO91ILDNe0jXEAk5drrE7LXRWZcJk32KWBzGvF98cXG7rgNcNnIOkBTsOgfS4fTwSZc8cYachuNOTYqmemxF80roY52subNkkaQ/R1jo641I5LAN5FJrIq19YZWQvdHldCWBw1BbfNqf8ANYcqJItlorfkNR5t3sVdh1NWx1sRqWuMccLo2uLwdLjKTrttdWNb8hqPNu9iCHua8HaDzLVZqs3NeDtB5lqs0BERAREQEREBERAREQFS7pf8J/1GH81dKl3S/wCE/wCow/mgukREBERAREQEREBERAREQF8t3b+E9T9VnuhfUl8t3b+E9T9VnuhB3m5XwbofN/mUTcr4N0Pm/wAyiC2Xz/8ASN840nmj7V9AXz/9I3zjSeaPtQXP6P8Awfd593sC6dcx+j/wfd593sC6dAREQFQPxoT4pVUzatlLFTENLi3M57+PbsAV+qKnpKrCcXrJ4ad9TS1hEhEbmh0b+PQkXBumzTFPiuI12Fymjp431kU29Eu7lhH+cX4rcS9U+JTRY8MPkqo6mN0BkLwACxwOo04ljHYcSrcMaIYCP1zTJA2QB74+ME3tfyFRxR1fZ2kqYsMEVJvDoSwPaCwE7SBp0XT56Hz1SKesxDFsPmraCRkQzOFPG5gOcA27onl5rWUXF3Vb67AHSxxx1ZkdmYTdrXZeZbsGhxDBI34eaJ9VA15ME0b2gWOtnAkW/FesUp8QmxLCpm0hlFM9z5XRvaALi1hmcCbJufg7/ltgrK6n3Qtw+qmjnjmgMrHNjyFpB2bTorSr+Rz+bd7FU1EFY7dVTVbaOR1NHCYnSZ2bSdts17K1rc/A5hFE6V5YQ1jSAST5SApf8rP9OXw6bEqXcbDWU08MbYIy4RmPNnAcb3N9PQratxeRsGHMp2tFTiGXJm1DBYEnntdQ4aKvZuMdhzqKThW9ujDM7LG5Ot81rfivc2G1ctHhNSyAsq8PsDC5ze7FgHAEEji0WrlmYSjXVFDjFPQ1MomjqmOMUhaGlrxtBtoQvGE19fWNxNsrod+p5jHHZhy6Dkvf8Vl9HPiOOUtbNC6Cno2uLGvIzPeeYE2AWqigr8PxDEmNozLHVSmWOUPaGi42O1uPQCs6VoZjOIP3HHFGuh4Q3MXZmaWDiNBdWNB2WmngqZ5oBSviBMLW91cjQ3/7+aqYsPxFm42TDDQycJN2gb4yxu6975lcPlr6fBYjS0WerY1rd5ke0cx1Bt+K1un9WaLywuLGlws4jUXvYr0oCIiDw+RkeXO9rcxyi5tc8iwZohKIjIzfCLhmYX6FW46+njdQvmdG14qmZS4gEC+qhz76HzsYM1WcQZJG29rss3XyZQRfypPnp7nz9r98jGFoe9rS42aCbXPIFgTRGUxCRhkGpZmFx6FT18w3zC5a6OGmqOE97vgdYZXcdhpsWiMPDqeMvyVDK2aSV3G1ln90eaxb+CHz9ryWtpYZmwy1MMcr7ZWOkAcb7LBe2zRPkMbZWOe3a0OBI9Cppaveby0tW6ea0IDHMFpgeMaa6EnTYopc6n3reqhrmUhqHvljaXPA174HjuRpx2ug6dFzEWKTPqWQcPsDUMaCHMJLXRk7bW2ji8ikYdiMslTRB9ZvomfNG5py65T3J0G3T8UF8vO+x72JM7chsQ6+h9K81EIqIHxONg8WuOLnUF2C05w9tFvkoY12YPB7vp6OhBYlzQ4NLgHO2C+pQOaXFocC4akX1ChPwqF9TTz5nAwAANFg11uULMWGQx1s1VdznSggsPejyDp6UEvfI8jn525G3u6+gttXpVrMEp20UtKZJXNldmc4nuhy2PFx9JU6mhbT08cLSSGC1ztPOUG1ERAREQF8u3ceE1R9VnuhfUV8u3ceE1R9VnuhB9FrXyx08LoTJffYwQxma7cwvfQ6WuqyOpxVhYHxySM31gLmsNz/AJtCAQPZyqzral1LTwva9jc0sbDn4wXAG2u3VVTMarHStjfG0A2vI2zxmu0Fosde+8qQT6GukFO81sdQ2QSP03hx0ubWsDcWUk1sQJGWfbb4h/Pzcx/DlCj0VewU2+VdZD3RJa5xDLtBte1+YlSTX0YJBq4AQbW3wbddPwPQUGBWxEgZZ9Tb4h/Nzc4/HkKxw6GwOWosRf5PJyX/AMqyK+jJAFXASTb4wbdOsdITsjRWB4ZT2IuDvrdlr8vICgcNivbLP9w/ltycycOhtfLPsB+Tyc3Nzj8eQpw+jvbhcF/ODlt7QehOyFFa/DKe1gfjW8dufnHSEGitrL0shhFSHtt3sD7m5+r022KvqKnFQwGIyyObG2xbTluY65rg8drEbNVKq8TdE6r3uaDLFHE9l9dHEg315hbyrXW4rJFPZk0IaQ5oDXB1nd3Yu5B3OvIdENMh9c+kpBIJBM6dzX5cwGWzrEm17d7tC0h+IxvEL3VEjd/YTKIyLjMA4bNBx+QrdLisjMOilYQ6QFzpLgasY6ziNdnIeda34vKJjE2WMtdUMDZABbey7KR5b/gmy4XqpcB+cMZ+1/8AEK6VLgPzhjP2v/iEG7EJKptUWwOkDN7aSN7cW9+LgENJuRfycygskxJ7CJuFCRzG3yNIDHdyLbNR3RJI2ZSp2IV8tPVGKN8Nt7a6ziA4XeATcm2w6c6gx45VOp3SSsZA5rA6z26f3L310vmNv6aoVcCrijAYeEOLe5Lt4ebnUX0HMdfJyhZFbESBln1NviH83Nzj8eQrJr6MEg1cAINiN8G3XT8D0FYFfRkgCrgJJt8YNunWOkIMcOhsDlqLEX+Tycl/8qzw2K9ss/3D+W3JzJ2RorA8Mp7EXB31uy1+XkBTh9He3C4L+cHLb2g9CBw6G18s+wH5PJzc3OPx5ChroRfuZ9P/AF5Ofm5vZyhOyFFa/DKe1gfjW8dufnHSFltbSvdkZVQuedAA8E314r8x6CggVlTWita6mzbzbug6F/c2z3JFtdQ21jf0FRRPifCcsXCHRZgWGSO1zdmh0Gls5PEOLYpMOKvLKdz5aYh8Mr3XdkBLSBtubDUrFPikrqiON08D2OnEeYNtmBYTprbaOfSyQpXzVfCZN7FQ2BzHRNLI3EteACHbNm0X2LbhktZLWSGqZKwCFgDS0huYEhxB2a2B8llqr8UkiqZI45Y2R5HMY91iBKAHW28nFzLbhmIyVtZIx9mNbCx2921DrkO/EWSFbsb+Y8Q+zSe6VnBvmSg+zR+6FjG/mPEPs0nulZwb5koPs0fuhBVyT4nkG9umOrx3UTg4AOdrbLY9zlts/Fe6WpxBtUzfWT7w1+UksLszO77rZe5IbpydK8SYzVNYCwwPuXjM0i2jnAki9wAADx8akUuMXqYIZntawtkDpHiwc5rgNDst1hIVYCtiJAyz6m3xD+bm5x+PIVjh0NgctRYi/wAnk5L/AOVZFfRkgCrgJJt8YNunWOkJ2RorA8Mp7EXB31uy1+XkBQOGxXtln+4fy25OZOHQ2vln2A/J5Obm5x+PIU4fR3twuC/nBy29oPQnZCitfhlPawPxreO3PzjpCAa6EX7mfT/15Ofm5vZyhZ4ZFmtlnvmy/EP23tybOdYOIUQverpxbb+sbptPLzHoKzw6jzZeFQXzZbb4Nt7W8t0EB9TW8IrGFs0bQP1REJd/dd3pFxe4B18i2Us9W+sYyaOZsJpg65ZYF2l78h26cyiy4zOx8zcjGkSZAHEDKM7ml3PoM1tNNVJw3EJaqZ7JnRi0IeA0WPfOF9uwgA+lC/PRDhdiUUNJUXnkJaC+Atdc8Tr3Gh1vb93nVphRmNCDUGQy53gl7SCe6NtDxWsquHFKxkNJUyvY+CVoc4ADM7iJFuIEj8VaYVUSVVCJZXtc/O9pLdmjiPyQQcb+dsF+0O9wq6VLjfztgv2h3uFXSAiIgIiICIiAiIgIiICIiClwvwmxz/Y9wrfiUlU2pDad0gaYiTaMlt8zeMNJBIze2y0YX4TY5/se4VvxGulpqkRRvh1iL8riARZzQTcm2wn0hNivZU4zoJIni5AuAdGdzqdNTqdmu3RW1PXN4NFv0dQ2TJ3YML3EEC51DbHZ6VUDHaws7qANffK1psMw7nur30uHG19OdW9PiVM+mifLUwMe5gc4F4bY2udCdLa9CQbOGxXtln+4fy25OZOHQ2vln2A/J5Obm5x+PIU4fR3twuC/nBy29oPQnZCitfhlPawPxreO3PzjpCAa6EX7mfT/ANeTn5ub2coWeGxZrZZ75svxD9t7cmznWDiFEL3q6cW2/rG6bTy8x6Cs8Oo82XhUF82W2+Dbe1vLdAZWRPc0Bs93bLwPHJtuNNvHz8hVbJUVYkDRJUg8IcAeDuIy3bts3Za4HlvfRWIxCiIBFZTm+z9a3XQHl5x0qDW4s+Koj4MYJoSNolbbac1zfQC22x47oMPqKstlcHVB7qAtywECxIzAAi9tt+ML1XCqfWzCF80bGwtcCA4gm7rgaWJItzhRp8amZPK2N8ErGEgmOziwgONrX5gOc5lJrMTdDWFgexsOVzC827mXLmA6B+KVY84dLWvrYmVImDGQuaSWEB7gRZxNtpF9PKrGt+Q1Hm3exV2HYlNVVsUMjmi0Ls4A757SASObVWNb8hqPNu9irMQ9zXg7QeZarNVm5rwdoPMtVmooiIgIiICIiAiIgIiICpd0v+E/6jD+aulS7pf8J/1GH80F0ii4nUOpcOnnY5jXRsLgXi49qqarGKqKSoDXQtEYcWnRwNr2Gh2kC5G3Q24kHQIoFNiMbpKltRUQN3uXI3UN0ytPGduq3dkKK1+GU9rA/Gt47c/OOkIJKKMcQohe9XTi239Y3TaeXmPQVnh1Hmy8Kgvmy23wbb2t5boJCKMMQoiARWU5vs/Wt10B5ecdKdkKK1+F09rE/GN5+fmPQUElFBq8QibTvNNUQPlFjl31uy4BOp5D7FA7MymGAulpYZXvy5JHi5F26kX00N7a7WoL1FTNxKd+HymOSJ9SZDHCQLB2gN9tjpc6FR6jHJN5mlgewsfCHxEgHeyAC4O6dPIg6FfLd2/hPU/VZ7oX1Ed6Nb86+Xbt/Cep+qz3QhHeblfBuh83+ZRNyvg3Q+b/ADKILZfP/wBI3zjSeaPtX0BfP/0jfONJ5o+1Bc/o/wDB93n3ewLp1zH6P/B93n3ewLp0BERARRMSxCDDaR1RUE5QQGtaLlzjsA51HlrcQgpTVS0MZY0ZnxMlJkaOixPMgs0Wmkqoa2ljqKd4fFILtK3ICIiAiLTHUxyzTRRm74SA8chIug3IoOFVdVWU75KujdSPDy0Mc69xyqcgIiICIqioxWtp6ipc/DSKKmF3TGTunDjLW21t5UFui8xvbJG2Rhu1wBBHGCvSAiIg8PkZHlzva3McoubXPIm+R76I87d8IuG31ty2VZjr6eN1C+Z0bXiqZlLiAQL6rzPJBHujiMZiM7qWTucwBcbtsCUnzyFq+RjC0Pe1pcbNBNrnkCCSMyGMPaZALlt9QPIqavmG+YXLXRw01Rwnvd8DrDK7jsNNi2NkpmboqprJY43upWlxaRe+Z2vlAQWEtZSwzthlqYY5XWysc8BxvyBbGzRPkdGyRjnjvmhwuPKFTS1e83lpat081oQGOYLTA8Y010JOmxRS51PvW9VDXMpDUPfLG0ueBr3wPHcjTjtdB0yyuYixSZ9SyDh9gahjQQ5hJa6Mnba20cXkUjDsRlkqaIPrN9Ez5o3NOXXKe5Og26figvl532PexJnbkNiHX0PpXmohFRA+JxsHi1xxc6guwWnOHtot8lDGuzB4Pd9PR0ILEuaHBpcA52wX1KBzS4tDgXDUi+oUJ+FQvqaefM4GAABosGutyhZiwyGOtmqruc6UEFh70eQdPSgl75Hkc/O3I293X0FtqyXtbbM4DMbC52lVzMEp20UtKZJXNldmc4nuhy2PFx9JXqbB4ZoaaNz3jeNhFgXeXlQT8zc4ZmGYi9r62XpQnYbE7EW1uZwe0Wyf3fLbl2a8ymoCIiAvl27jwmqPqs90L6ivl27jwmqPqs90IPotbUupaeF7XsbmljYc/GC4A2126qrZiddKQBkDswAa1ocHnKXOAIOwAHn1Ct6id1PBE5rA7NIxhubWDiBf8VXsxeplkbG2mZG/M0Fspc03IvbZxAOJPNzqaVsw7FY5YHurJoIy0izi4NDgWgk6niJI9CmGuowSDVQAg2+MG3XT8D0FeaCqdVRyGRjWPjeWENN+IH0bVKWqiOK6jJAFXASTb4wbdOsdIWOyFDYHhlPYi4O+t2Wvy8gKkooI/DqO9uFwX84OW3tB6E4fRWvwuntYH4xuzS3HzjpCkIgp63FJIamSOKSEsAYQ618gIebnXW5aB/8AJeHYrM/eDvsEJkad8ZbOY7BxJOu3udltLEHiU2pr5IH1LRCxwhbG4Xfa4cSDxcVlqrcTlpZgBTEtIIaCLuc7urAAX0s2/wDVBrnxGemw6CQua+Yt354sAd7Gp0vtsQFqfi8omMTZYy11QwNkAFt7LspHlv8AgpMmL5KCOpERN5HNeCDo1riHO/C68vxaRk7oN7Zvgnawa6GMutm6bhNmlsqXAfnDGftf/EK6VLgPzhjP2v8A4hBuxCvlp6oxRvhtvbXWcQHC7wCbk22HTnVe3HKt8Jc8Mp5N7Lmte29yGg8ul79ANtVa1ldLBUGJkG+DI1wLbk6uDSbAbBe6gR4/JUMLoqdrO4DwZCbO73Qaam7gLaW9KRVnHiFG6NpdVQAm1wXgWOulj5DpzFehXUZIAq4CSbfGDbp1jpC3szZG5wA62oGy6ylSI3ZChsDwynsRcHfW7LX5eQFZ4dR3twuC/nBy29oPQpCII/D6K1+F09rA/GN2aW4+cdIQ19EL3q6cW2/rG6bTy8x6CpCIKuuxUwVDGxGN0OW5eXDKTcgi99ALanWyiz4xKySbJU07mRO7oRkF5tmu0C+2wHlN1ZVtZJSzxNETZGPNjZ1nXseXTiAGut+ZeX18jXSjeW2ZURxd/wATsuuzb3Wz8UhUWsrKsVNWynmja2FrSS8CzbtPpve3outuGYjJW1kjH2Y1sLHb3bUOuQ78RZKvEKqKoqI4IGSb0Adbi12k3J8oA9PMtlBiPDqh7WMDYmxMeCdpJvcei1khXrG/mPEPs0nulZwb5koPs0fuhYxv5jxD7NJ7pWcG+ZKD7PH7oQVwxWre6NsboHF7nMztsbWe4Elt72AAPSttLijxNSMqZGCOeJ0u+ObluLjLzbDrzlZdi84yAUou9xYDclubM5ts1v3QTzFbaOuqp5oGuZBvcrDJdrjfLxO9Nx+KQqUK6jJAFXASTb4wbdOsdIWOyFDYHhlPYi4O+t2Wvy8gKkogj8Oo724XBfzg5be0HoTh9Fa/C6e1gfjG7NLcfOOkKQiCOa+iF71dOLbf1jdNvPzHoKzw6jzZeFQXzZbb4Nt7W8t1vWisndTQiRrA/u2NIJtoXAX/ABQV4xR7KqojL4Zmt7zLob93pbW9sovx6E7LLOHYq6smhjdZofSiYnKRc6XIvxarecRfHLOJae0cex7XAi+uhv5B/NbiWvD8XFdIxgYGZowb6m7srXWBtbTMkEOHFKxkNJUyvY+CVoc4ADM7iJFuIEj8VaYVUSVVCJZXtc/O9pLdmjiPyUGLGJwynmnga2nkALpBcWvyA8htrz8ysMOqH1VIJpGBji5wyjis4j8kFfjfztgv2h3uFT8SqHUtDJMxzGlttXjTaOdQMb+dsF+0O9wqyrZ3U1K+ZjA8ttoTbjQU82M1McsrHPpo7OswvcMpOZwAuDyAE8e3mUzD8TZI6RlTUxZw4ZTcBpBtoOUi4HpHKtM2OuhqJIZKZzHNu67g6waC7U6cjb6cvNrNw+sdVb62RrWvYQco/wAp2G6G2zsjRWB4ZT2IuDvrdlr8vICnD6O9uFwX84OW3tB6FIRBH7IUVr8Mp7WB+Nbx25+cdIQ4hRC96unFtv6xum08vMegqQiDRw6jzZeFQXzZbb4Nt7W8t1pqsShbSvkpZYpngAhrXg6XGu3YA4FTVqqpHQ00kjMgLRe7zZoHGT6EFS7F5N5ie2aBrs4Y5rtSRdoJIB028V73B0Cy3E5ZaKOVlRE7PUtia6Ig5gRz6A3v6LX1WyTFpYRCJaUh7253a6WzMGnP3Y6Ctr8Ql4HFMI2Ne+cxEauAs4tuLWJ2IIL8VrIS+Gd8Qk3yMZ2juWgloePKCR08yv1TdmKhuaKWnbHPnjAaXXAa4gEnyE26FcpoU2F+E2Of7HuFb8SrpaapEUb4dYi/K4gEWc0E3JtsJ9IWjC/CbHP9j3CplbWy08wjZBvt4y8Zbk6OaDoBsAdf0IK4YnWGmqKh0sTN6p99LHx6C5Ibrfjyk+kK2dXUbSQ6qgBF73kHFqfYVVR7ot8eGCmddxytOti64HJz3tttblVzTSiopophYiRgdps1HOg18Oo724XBfzg5be0HoTh9Fa/C6e1gfjG7NLcfOOkKQiCOa+iF71dOLbf1jdNvPzHoKzw6jzW4VBfNltvg23tby3W9EEcV9EQCKunN9n6xuugPLyEdIUOvxJ8T4HUhimjebHK9puczQRt2AE3te1grRVM2MOhlLHU4Ja9wOV19A5jdNNvdg+hBpOLy5nkT0xZeMgt7oDM/KRmvycfHqbWW+uq6llbNFTysAjhbIQ61mi7rnl2DTnWqfG5KeUsfThrnBzmMcbHK1rnG5FxfubelSKjEKhs5ZBCHgRMksQQQCTe52C1r86Ltqw7Epqqtihkc0WhdnAHfPaQCRzaqxrfkNR5t3sUOhxN9XUxxb21v6pzpNb5XtIBb+KmVvyGo8272IzEPc14O0HmWqLPi1THIQwwSBszo9CAdHNGoJvYBxuRyDYpW5rwdoPMtXifF5YXHNSktbKYy5t3Dvmga20JzX15LKKjwYy90kT31dK6EyWcW8TbHuib6aj0DarXh9He3C4L+cHLb2g9Cg0+LSSTRsmZGy7wyS1zlcRdo9Nxrs1VstG0fshRWvwyntYH41vHbn5x0hDiFEL3q6cW2/rG6bTy8x6CpCKDRw6jzZeFQXzZbb4Nt7W8t1gYhREAispzfZ+tbroDy846VIRBH7IUVr8Lp7WJ+Mbz8/MegqslxiVks7I5aWUMkbHo+zmXcbm3HYAHi2O4grtQ2VczqySDg12t2Pa7QHXb6LbL2uEEHDcWqKmpLJ2MZGM9za3ctDSH+Q5j0LWcala+73NGWQPLLC7oXC4I5xr0KbTYlLNJSB8UbW1LL3DyS05b22a7PzUdmMVDWRSzQMEDn5XyC4tqRpfksDfn5kE3CqmSqpXSSuaXiV7SG7G2cQAoW6X/Cf9Rh/NWGHVL6umMr2Bh3x7Q0cQBI159FX7pf8J/1GH80FhidQ6lw6edjmNdGwuBeLj2qrmxKsdPLFG+NgDw1rwA8XLsrRodL3BN9liraundS0U07GB5jYXZSbXsq+fFqhk0kLKdrXtOm+5gD3WUW01uSLeXmSZNNlFibJJp2z1dKWxnK0teAb3N9L+T8eKyl8PorX4XT2sD8Y3Zpbj5x0ha6GsfUSzxStax8ZuGtue5JIBvz5SpiCOa+iF71dOLbf1jdNvPzHoKzw6jzW4VBfNltvg23tby3W9EEcV9EQCKunN9n6xuugPLyEdITh9Fa/C6e1ifjG8/PzHoKkIgrqnEMk+WGeAsNNJK0nXVpGu3UanoUafF3sZBI18TgcpcyNwc998mgHF33RYq6NwDYAniBVY7F8lJTSvhyun3vTMLd0QDY8dr8nGFBqjxOeXDXPZlFU9wbG0gWuWh2mutgSo9Rjkm8zSwPYWPhD4iQDvZABcHdOnkUtmLSyUUsu8GKSOSNha9rtM2Xi0Nxm/Ba5sZqKds4mpmtkawuiaT31tt+TSx9KouR3o1vzr5du38J6n6rPdC+ojZrtXy7dv4T1P1We6EI7zcr4N0Pm/zKJuV8G6Hzf5lEFsvn/wCkb5xpPNH2r6Avn/6RvnGk80faguf0f+D7vPu9gXTrmP0f+D7vPu9gXToCIiDmt1BLsZwKN/xJqLnkJFrLpHAFpB2W1UHGMMZitIInPMUjHB8UrdrHDYVRYpSYnQYaJqSFkcsbcs8kDy4ytIsXFpGp4730U1wu0DDqiqp9xlfLS1Dod4qHZC0A3aSNNdm3iV5jVTVQRYTJDUvY2WoijkaAO7B127eJYp6CjxDcq/D8Ne5sbmWD5GEXdtubjXXbZeazDcXrqaha8Ucb6SZkmUSOIfl475dPJY+VaxfJMzzeqzEnzY+/D2mobBBEHycHaS5zjsFxqBZeRW4rHSYk2KCeTegHU0ksdnuB2i3GRrZSp8NqY8XbilFvW+vj3ueF7iGvHKHW2+hSZYq+ekm/WRwTub+qDCXBpGoubC9+PTYs6XaowzEaevrYOBYlOHi4mpal1nHTaOcHk08ibnKS1biwbUTje6ogHPe+m032qZNhk9dUUktZBSxTU8jZHTwuJc63ELgWB5ylFQV9DiNc+IU74KmXfQ5ziHA21Frfjfp2K/P0iugxqqo8AxKqnlNRPFVOhjLwAOIDQdKlYnLU4LQ09eaqWYte0VDXm7Xg7bDitxWXmm3P1EmGV9DXmFramZ0zHxPLi1xII0IGyy31WGV2J01NSV28shic10ro3kmXLsAFha/Gk9i+7XUSVkm6plI2ukZTSUxkyta27dbaG34m6zhdTWMnxij319U6kIMBk743aSATx6re+grTuljxBrafg7Id5tvjs1r3vbLb0XXihw2uixLEp5jCyOsAsYpXFzLCw/uhTXn+z+K2hxVlW+nYMRqKfEWPbvtPUnK2Q8Y2WHNboVljDMQxCokwykkghgdCDNI4Evs4kWaNnEvFVhdbiVCymxGKkdKCP7UxxzNsdoGXb6bKxZHXDFXvc+HgO9ANbb9Zm5zybVRJghbT08cLL5Y2hovyAWWxEQEREGueeKniMk8jY4xtc82AWDUQtlZEZWCR4u1t9XDmUfF3RDDZROWCN1gc50Oo0VdTCqoq5tGyPf2RQvdSuc6wc0lvcE66jl5LILt0jGvaxz2h7u9aTqfIsMnhfIY2Ssc9u1ocCR6FU1EsYxbC31LYYKlwkDm5wSO50F9LrRDPh0tRmp66OJlPDIIxG8OcwE9091724rA//QXLqykbUindUwic7Ii8Zujatkc0UjnNjkY9ze+DXAkeVVElSWVBFLUOkfLUNY+ItAuC0AuHHoNb7FXPfPDSMkpKlhbR0T279ENurbXuND3J04tUHVrK52WvnGIMgjriYHTsYJO41u1xc29raWafSveHYjLJU0QfWb6JnzRuacuuU9ydBt0/FBfLzvse9iTO3IbEOvofSvNRCKiB8TjYPFrji51BdgtOcPbRb5KGNdmDwe76ejoQWJc0ODS4BztgvqUDmlxaHAuGpF9QoT8KhfU08+ZwMAADRYNdblCzFhkMdbNVXc50oILD3o8g6elBL3yPI5+duRt7uvoLbVkva22ZwGY2FztKrmYJTtopaUySubK7M5xPdDlseLj6SvU2DwzQ00bnvG8bCLAu8vKgsUWNiygIiIC+XbuPCao+qz3QvqK+XbuPCao+qz3Qg+iV8sUNKx89MZ2Ag2yh1iNm3jvs51Fpa2hmfEyKjAD3AtORoADmuId6QCFOmpIqqOMTZ+41GSRzNbcxC8sw2kjcwsiLSxwe2z3CxAIHHssTps1Qa6amoaqnz8Bha27mFjo28RLTs8i3GgoySTSQEk3vvY266/iekryMPgawsaZmtJJs2d41JJPHykr0aKIknPPtv8e/n5+f2cgQBQUYIIpIAQb/ABY26dQ6AsdjqKwHA6ewFgN7Gy1uTkJWRRRAg559Df49/Nz83t5SscBisBnqNBb5RJyW5UGeAUd78Egv5sct/aT0p2PorW4JBawHxY4rdQ6AnAor3zz/AH7+W/LzpwGK1s9RsA+USc3PzD8eUoNdZHRU1LNPNSxOaGDMN7BLgNg5+ZR5X4e2VgdQtIkJaXmIWBNydu0bSTzqW/D6eSKSKVr5GSDK5r5XOHoudNu0Lz2Mpc7HFshyCwaZXltuTLexHMgjSVVKaSnmFJGWTF0IEgAyixJGzYcuxaY62hcxo7HNY/fmMEbmNBFyLO5rH8QrGPD6aKOGOOMtZC8vYA86ON+fXadqw7DaR8u+OjJfmDs2d17h2Ycey+tk2VLVLgPzhjP2v/iFdKlwH5wxn7X/AMQgkYhPRxTkVFKx7sjf1jmtsQXgAXOwA2KhR4zhUli2nZmksWgtaCSMp15LaEHmVxLSQyzGV2cPLct2yObpe/EeVauxlJp+qPcize7d3AtazddPQivTaOilaJOCwHP3d8jTcm5vf0npKyKCjBBFJACDf4sbdOodAWG0EDGhrDM1o2ATvAG3Tbs12eTkCyKKIEHPPob/AB7+bn5vbylKjHY6isBwOnsBYDexstbk5CVngFHe/BIL+bHLf2k9KxwGKwGeo0FvlEnJblWeBRXvnn+/fy35edA7H0VrcEgtYD4scVuodAQ4fRG96OA32/qxrtH5npKcBitbPUbAPlEnNz8w/HlK9MpI2PDw6YkG+szyOPiJ5/ZyBBXOqKEtjdJh3cvc9h/VNcRYuzaC99jibcvOk1XSMfOH4bcsc17iGNOY65T9bQWG3UKX2KpQQQJmkZrZZ5B3xJP97lN1h+FUj353Nlz3vmEzwdpPEdndHTnQqPV1sMNRUx8BbK6wz5QCX9ySL6bNLa8ZC3UNRSz1bxTQMad6Y8yhoBIcSQPafSpLqOFzpnFrrzAB9nuF7bOPT0LzT0NPSyOfBHkc4ZTZxta5OzZtJQasb+Y8Q+zSe6Uwc2wOhNibU0eg+qExv5jxD7NJ7pTBwHYHQg3saaMaG390IK92K4ZTb491DvW89+RG3uc19nLc3B57rfBXUE9W2i4M1smUxlpYLANJ0HKAW/iFIGDUGTI6Fz22tZ8jnXHJqejkXpuF0jXZmxua6+a4kcDfXXbt1OvOhWwUFGCCKSAEG/xY26dQ6AsdjqKwHA6ewFgN7Gy1uTkJWRRRAg559Df49/Nz83t5SscBisBnqNBb5RJyW5UGeAUd78Egv5sct/aT0p2PorW4JBawHxY4rdQ6AnAor3zz/fv5b8vOnAYrWz1GwD5RJzc/MPx5SgHD6I3vSQG+39WNdo/M9JWuqipKaAuNHG9j5G5mtY3Ul1g435CbrYaGI37uo1/9iTn5+f2cgR1FC+NzH765rnB5BmedQbi2umvEgrm1eGtmmdDQN365ILYheQ3c0m4HKHbeXnW+hqKaSZscNGyMmG7XMy5cosLabBrb/wCJ5FvOG0uZzgxzS43OWRzb6k8R5ST5VmDDqWmeHxRkOAIBL3G17Xtc8dggr4MQo3ilY6hZHC5oDXAAsjvrbZygXHOFYYbLFNRiSGAQMLnWYABqHEE6cpQ4bSmnjgMZMUYytaXuNhpz67BtW6CCOmj3uIENuXWLidSbnbzlBVY387YL9od7hVhiMkUdI508G/xjVzSARprc38ir8b+dsF+0O9wq0qaaOqjEcufKCHdxI5hv5WkFBTnFcNAcDRWBzSkGNouGlwc484LXdPOptGyiqXSZaCOMxOHfRt2mx6dB0BezhFCb3gBve/dHjvcbdhzG447r3Fh1PF8WZxrf5RIeMH/Nze3lKDPY6isBwOnsBYDexstbk5CVngFHe/BIL+bHLf2k9KxwGKwGeo0FvlEnJblWeBRXvnn+/fy35edA7H0VrcEgtYD4scVuodAQ4fRG96SA32/qxrtH5npKcBitbPUbAPlEnNz8w/HlKGhiN+7qNf8A2JOfn5/ZyBBngFHmzcFgvmzX3sbb3v5brTUxUNDSvkNLCGWyEBgAIdZtjzaC/MOZbuBxZr5575s3x7+W/Ls5lhtHE1paHz2ItrO88nPzD8eUoIPDqKSOOojozKXyAZhGL57huh4zs1HE08iyKiBlIxzqCKNoqMrWuLcrXX764Fr3v6bqV2Npg6MgSjezdoEzwBs4r24vbylbBRU4hiiDCGRPD2APOhve+3XbxoKw4hRyteZMPAkMkYySMFznIs4+ka/V8iulFlw2klkMj4yXk3zZ3A7QeXlaFKTQpsL8Jsc/2PcK3YlU0kFQxtTR7654DGvLAb3OzXivb0kLThfhNjn+x7hVhPh9NUTGWVr3OIA+McBps0va/OgrG4phz2yubRXyBwcAxupYGkt9AI6OZWhw+iO2kgO3/wAY4xY/gStXYihyvaILB7S11nuFwbX49psLnbotrqKJxJL59b7J3jb6edA4BR3vwSC/mxy39pPSnY+itbgkFrAfFjit1DoCcCivfPP9+/lvy86cBitbPUbAPlEnNz8w/HlKAcPoje9JAb7f1Y12j8z0lZ4BR5s3BYL5s197G297+W6waGI37uo1/wDYk5+fn9nIFngcWa+ee+bN8e/lvy7OZAZQ0kbmuZSwNLNWkRgW2bOgdAWqdlJBJCDSMO/SnugxujrE3P8AKtgoYgB3dRp/7EnIBy83t5Vk0ULmxh2+O3p5e0mVxIOvHfXaUFQcRwqPuGULcrg7IBEBmDAc2h2WsdqlVVbBHUP/ALI2Zz4WkuAGZ7XEgDZsFiTyLecIoXd9CXHXUvcTqCDrfjub8t9VvdSQukfIWnM+MRus4juddLX02lDaHRVVJPVQiClayR0JeX5QCzUAt8t9vkUyt+Q1Hm3exeYaCmgm36KMtfZwvmOtyCdL8wXqt+Q1Hm3exBD3NeDtB5lq0y12HQTDfKNjH764XLG3vmaCRyklzeew5lu3NeDtB5lqkOw6ldmDmOc1zy9zTI4gk21IvbiCCBSVOFVYhbFRRESudGBvTdO5JN+TS4ty3VjwCjvfgkF/Njlv7SelajhNF3J3khzDdrw9wcO5y7b32LbwKK988/37+W/LzoHY+itbgkFrAfFjit1DoCHD6I3vSQG+39WNdo/M9JTgMVrZ6jYB8ok5ufmH48pQ0MRv3dRr/wCxJz8/P7OQIM8Ao82bgsF82a+9jbe9/LdYGH0QAApIBbZ+rGmgH5DoWeBxZr5575s3x7+W/Ls5lgUMQA7uo0/9iTkA5eb28qB2PorW4JBaxHxY5/8A/Y9JUPPRsrZx2OaKhvdZmxtJee64+IkA7bbedTOAxWtnqNhHyiTn5+c/hyBeXYdTPkdIWyZnAgkSvGhvcbdmuzycgQRKKopHVELYcPbEXBzWPDWgDLcaW1tyeVaosQpHNgjdQMbCXZAQAWMLi4cnGRr5QrCLDqWGUSMjOZri4Xe42cb3Nidup6UOG0rqZtO6MmJt7NL3Hbt49dqBhs0U9M6SCEQsMj9AALkEgnTlUDdL/hP+ow/mrWCnjpmFkTS1pcXEFxOpNztVVul/wn/UYfzQWOIPijoZnzw7/E1pLo7A3HkOirJsWwymkla6nYC19zZjdrSdTyajS/KFcVEEdTA+GUExvFnAOIuPKFokw2llfnkY5zv8xkcSNCLDXQWJ0TY00zKOplmZwBjHRkFxdG3W9/x0v6RyqR2PorW4JBawHxY4rdQ6AvEWG00N9735oJuQJ5Le1e+AxWtnqNgHyiTm5+YfjylAOH0RvekgN9v6sa7R+Z6Ss8Ao82bgsF82a+9jbe9/LdYNDEb93Ua/+xJz8/P7OQLPA4s188982b49/Lfl2cyDAw+iAAFJALbP1Y00A/IdCdj6K1uCQWsR8WOf/wD2PSUFDEAO7qNP/Yk5AOXm9vKnAYrWz1Gwj5RJz8/Ofw5Agw+npaWOSdlLGHMYe8YASOMfgoIqaFkEZFAzLma1zWMbZhDrNHOQbmw2WOzjn8Cis4F0xDmlpBmeRY+n8Vr7FUhBBY8tJJLTK4gkm5JF7HVBFbWUT8MdJDSwup2vYAw5QNS2xtxbQfQtU2I0bmVLp6AFzW5sr2g76Nh2+j0EKxGHUohMIjIYS1xAeR3tsut+Kw0Sow2lqXOdNGXOcCCc7hoRY2sdNBxIJQ0A0A5gvl27fwnqfqs90L6iBYWXy7dv4T1P1We6EI7zcr4N0Pm/zKJuV8G6Hzf5lEFsvn/6RvnGk80favoC+f8A6RvnGk80faguf0f+D7vPu9gXTrmP0f8Ag+7z7vYF06AiIgIoWKYgzDqYSFpkke4RxRg6vcdgWmVuNMp3SRy0ck1r7yY3BvkDs35dCCzRaKKZ9RRxSyRmORzQXMIsWnjHSs1W/CmkNM5jZQLtMgJb6QCEvQnVuRcm/GsT7UY8TZJCJcxEl4+LPYW1t03XVNN2AnjCD0iIgIiICIo0VbFNXz0jDd8DWueQdhdfT8PxQSUREBERAREQERYNrG+xB5ZIyTNke12U5TlN7HkRsjHvcxr2lze+aDqL8qpcLnLG1bMOhgnArHZmiUMDG2GosCvUEtLHiOLtjqI4LMY5z2Ft29ybutzILR1ZStqRTuqYROdkZeMx9G1eJmU2IQS0xka9rhZ7WP1/DYq6SpLKgilqHSPlqGsfEWgXBaAXDj0Gt9irnvnhpGSUlSwto6J7d+iG3Vtr3Gh7k6cWqDqmtDWho4uVelzstfOMQZBHXEwOnYwSdxrdri5t7W0s0+le8OxGWSpog+s30TPmjc05dcp7k6Dbp+KC+XnfY97EmduQ2IdfQ+leaiEVED4nGweLXHFzqC7Bac4e2i3yUMa7MHg9309HQgsS5ocGlwDnbBfUoHNLi0OBcNSL6hQn4VC+pp58zgYAAGiwa63KFmLDIY62aqu5zpQQWHvR5B09KCXvkeRz87cjb3dfQW2rJe1tszgMxsLnaVXMwSnbRS0pklc2V2Zzie6HLY8XH0lepsHhmhpo3PeN42EWBd5eVBPzNzhmYZiL2vrZGua4kNcDlNjY7CojsNhdiLa3M7O0Wyf3fLbl2dCUOHRUMkz43PcZTc5uLmHINmnMgmoiIC+XbuPCao+qz3QvqK+XbuPCao+qz3Qg7Zu5qkLQeE12zxlyz2s0njNf6y5XDO8b5F6QUvazSeM1/rLk7WaTxmv9ZcrpEFL2s0njNf6y5O1mk8Zr/WXK6RBS9rNJ4zX+suTtZpPGa/1lyukQUvazSeM1/rLk7WaTxmv9ZcrpEFL2s0njNf6y5O1mk8Zr/WXLZBU1o3RyUk8sboBTb6wMZl/vW1uTqldU1sGN4fC2WPgs73hzQzutGk6m/sAQa+1mk8Zr/WXKrwjAqaatxNjp6sCKoygtncCRlB15SuuVLgPzhjP2v/iEDtZpPGa/1lydrNJ4zX+suV0iCl7WaTxmv9ZcnazSeM1/rLldIgpe1mk8Zr/WXJ2s0njNf6y5XSIKXtZpPGa/1lydrNJ4zX+suV0iCl7WaTxmv9ZcnazSeM1/rLldLxKJDG4Qua1/EXtzAei49qCo7WaTxmv9ZcnazSeM1/rLljDa3EJ8EqpiGT1kckrWNAytJBsB5F6FVV0+LUFM6V83CY3OmjeG3jsNoIGy+iCJiu56lhwmslbUVpLIHuAdUOINmnaONML3PUs2FUcrqitBfAxxDahwAu0bArbG/mPEPs0nulZwb5loPs8fuhBC7WaTxmv9ZcnazSeM1/rLldIgpe1mk8Zr/WXJ2s0njNf6y5XSIKXtZpPGa/1lydrNJ4zX+suV0iCl7WaTxmv9ZcnazSeM1/rLldIgpe1mk8Zr/WXJ2s0njNf6y5XSqd0dTW0eGuqKOWNmUtDszLu1cBob24+QoNfazSeM1/rLk7WaTxmv9Zcptdwoy0+8zMhp7kzvJAcBbQC4I2rVgtRU1EVRwg74yOZzIpbAb4wcemnpCCjxXAqaHEcLjbPVkSzOaS6dxI7knQ8StO1mk8Zr/WXJjfztgv2h3uFXSCl7WaTxmv8AWXJ2s0njNf6y5XSIKXtZpPGa/wBZcnazSeM1/rLldIgpe1mk8Zr/AFlydrNJ4zX+suV0iCl7WaTxmv8AWXJ2s0njNf6y5XSIKXtZpPGa/wBZcnazSeM1/rLldKpkqa2PdHT0z5YzTSxPeGtZY3FtpJN9vFZBr7WaTxmv9ZcnazSeM1/rLl63QYlLRxRspfjHSMzu/wAjS4DpOzpVwg5HD8CppcexaAz1YbDvOUidwcbsvqeNWnazSeM1/rLkwvwmxz/Y9wq6QUvazSeM1/rLk7WaTxmv9ZcrpEFL2s0njNf6y5O1mk8Zr/WXK6RBS9rNJ4zX+suTtZpPGa/1lyukQUvazSeM1/rLk7WaTxmv9ZcrpEFL2s0njNf6y5O1mk8Zr/WXK3kDzG4Rua19tC4XA9Fwq3BKupqKasdWPa+SGofHdjbABttgQau1mk8Zr/WXLVV7m6VlJM4VNcSI3HWpcRsXvCJ5Kh1O6TGjNI9ge6nyRi+mo0F9Fa1vyGo8272IOdwLAKaowWjmfUVjXPjBIZUOAHkCn9rNJ4zX+suW/c14O0HmWqzQUvazSeM1/rLk7WaTxmv9ZcrpEFL2s0njNf6y5O1mk8Zr/WXK6RBS9rNJ4zX+suTtZpPGa/1lyukQUvazSeM1/rLk7WaTxmv9ZcrpEFL2s0njNf6y5O1mk8Zr/WXKRj09XS4VPUUckbHxMLjnZm6NdD0rzW4g+noqMNc0TVRawPdsbpdzvQAUGntZpPGa/wBZcqvHcCpqfsdknq3b7XRxnPO42BvqOQ86v8NkfLJO9tfHWU9wI8uUuYbagkaKJul/wn/UYfzQO1mk8Zr/AFlydrNJ4zX+suV0iCl7WaTxmv8AWXJ2s0njNf6y5XSIKXtZpPGa/wBZcnazSeM1/rLldIgpe1mk8Zr/AFlydrNJ4zX+suV0iCl7WaTxmv8AWXJ2s0njNf6y5XSIKXtZpPGa/wBZcnazSeM1/rLlsqamti3QUNOZY+CziQ5Wss7uW8ZueXisvVdHWNknqHYi+lpo2jKyONjidNTdwPHpZBp7WaTxmv8AWXLgN1VKyix6eCN8j2tDbGRxc7VoO0r6hQNqGUUYq5DJNa7nEAHyaADTYvm27fwnqfqs90IR3m5XwbofN/mUTcr4N0Pm/wAyiC2Xz/8ASN840nmj7V9AXz/9I3zjSeaPtQXP6P8Awfd593sC6dcx+j/wfd593sC6dAREQcxuol3nG8DfIbQCY3PEDpZdMoeK4ZT4tRupqkHKTdrm7WnlCi02HYpFGIJcWzwtFg4QASEcma5HpskxwXuxjfB5H0hnrnxwiQg08QLjUH/LproeJRcDld2TxinDZI4I8jo4nnvLtN7am3kUutwZz6uiqqKdsElIC1oezO0g7eMG/PdeIMGqqfEKurZiAJqmAOD4Qe6AtfQjTm/FTVVQ/wD9tv8A5f8A/Vdsz4tvkC5/tbqOwHYjshHvea+fg5va+a3fcqvoWvZCxsr2veBYua3KD6Ln2rXdFFgTHOxDG4HzTOa2VrWudIS4Cx2HaouFcOm3Iz8Ee+Sp359i55zOAdqL8pCtG4TUQYnVVNJWNijqyDKx0WYggWu0309IK10eBS0mEzUIrb5nmSKVseV0br3vtN9fIp7L7oOF1tDLi8DRFUYbWAFrqeUHLKCOLnvY3V/iYJw6cCq4J3B/X/5OdRzh01RNTPrp4peDP3xhZFkLnWtc6noC24xh7cVw2ajdIY98As4C9iDfYlwky59kkdPieDcA4QI5S5kkz7gVAy7SDqeW9lvwmhpu2bGGiIAMMTmgE6Egk/ipM+C1tS+imlxFgmpHXbkgs21rHS+38OZSG4VPFi9RW09WGMqQ0SsMd3XaLXBvYdBV2aWqLCyoCIiAiIgIi8StDoXtc8sBaQXA2I57oPawqSmdwOqMsUE0kcjGRtiiDcxAv+seLi1+lZip8lWH007YwyORrZJdTM4m9za12t5f+kLpaqqmjq6Z8EoO9yCzg02uqicRxVpqslJPI+obCXiO8kbi0DQ8223IdqhmeqoIo3wtjEkVG90r752yuBbZxsdb91YnXag6drQ1oaOLlXpUsuI1seINpA6E3lY0v3s7HNcbWvtGXoK9UOI1Us9K2YxFszpWENYQQWG19vHbYguEWqojdLA9jHlj3CzXDiPEq92EzHCmUbax4e13xtuIbBbZyILVFXyYfK+rpphVPa2FtnMuTn5db6LMVBIzEJ6h1S90crbCO5GX0+k+TRBPRVLMJnGHz0z615fK6++W70HaLX5z+F17qMNnmhpWCse18Ju9wv3Z6dOPyILNFBdQyOxRtWKhwja3LvWuvp9A0TD6GWkkndJUOmErswB/u9egGqCciIgL5du48Jqj6rPdC+or5du48Jqj6rPdCD6ezvG+Rel5Z3jfIvSAiIgIiICIiAiIgoxMe2sybxU70aURb5vD8ubPe17fjsTF5SMZwxzYKl7YZHmRzIHuDQW2GoHOrxEO7ANwCL68oVNgPzhjP2v/AIhXSpcB+cMZ+1/8QgukREBERAREQEREBeJHiNhe4OIH+Vpcegar2iDnsGqpKXCqxzqOr31s0kjYzA8F4Lri2nOtuGVWataBRVZnm1nqJ4HRtAA0AvxX2BXiIION/MeIfZpPdKzg3zLQfZ4/dCxjfzHiH2aT3Ss4N8y0H2eP3QgmoiICIiAiIgIiICpt1Jc7B5YYoZppXluVsUTn7HAnYNNiuUQV1TW3NMDRvlpJriVzo3Xjtsuwi+pWrBI52zVz3MfHSPlvTxvFiBbU2OwE8StkQUuN/O2C/aHe4VdKlxv52wX7Q73CrpAREQEREBERAREQFR1kxG6ajkEFS6OOKRj5GwPLQTa2oHMrxE2Oa3QUlWynkdG8zmaoY/Kylc9wAcLag7AByaroYS4wsL3BziNSGFt/QdQtiJrgUuF+E2Of7HuFXSpcL8Jsc/2PcKukBERAREQEREBERB5e8MYXEEgC/cgk9AVHgcsrYcSApZ2yvqJZY2zROYHg7NSLaq+RBQTb9iIwpsdM+CaGVssvcFrYgBq0EjW+ywVxW/IajzbvYt60VvyGo8272IIe5rwdoPMtVmqzc14O0HmWqzQEREBERAREQEREFZuicewtVEyKWWSWNzWNjjc8knyDRQ6qA1dNhVUIJXNpZGmSN8Tg62WxOUi5sbK/RBU0EL345WVrWOZBJGyMZmlu+OF7usfLa617pf8ACf8AUYfzV0qXdL/hP+ow/mgukREBERAREQEREBERBR4lMRugw54gqXxwiQSPZA9zW5gANQNVIxUTTVuHU7I3ugdMZJXBpsA0XAPJrboVoiAvlu7fwnqfqs90L6kvlu7fwnqfqs90IO83K+DdD5v8yiblfBuh83+ZRBbL5/8ApG+caTzR9q+gL5/+kb5xpPNH2oLn9H/g+7z7vYF065j9H/g+7z7vYF06AiIgIq7Fa51NLR08b2xvqpMm+OFw0AX6eILTwuqpcVdRFzqsOp3TMJADgQbWNgBY8WiC3Rc3VV2K0eBDFZ5MkzXAyUr2ANDS61h/evs41NnxCaTE6OhiEkDZ4TK6UMuR+7qLD0oLdFT4dX1HZqrwupeJjCwSMlDQCQeJwGl9eJSMXlqWMpoqSYQyzzCPOWB9hYk6ehBYIoFDS4jDMXVmItqY8tgwU4jseW9yoe6DF5KB9LBTfGyzMD3WvkaTbpOvQUF2i1zzMp4HzSuysYC5x5lV7nsTnxCmrJ6ob3vdQ5gaQBkaANCguEVGypxLE8NkrsPlERLjweJzRZ7QbXcTrrrssrmIvMTDKAJMozBuwHjsg9oiICIiAiIgLy9jZGOY9oc1wsWuFwQvS1VG98Hl31+SPIczr2sLam/Eg8U1FSUmbgtLDBm77e4w2/lsvEeGYfFn3uhpmZ2lrssTRmB2g6ahVlNM2gxGWOOmll3yOMhlPZzWt1AcSSNdNfRtSFscGIRcFkY0S08m8yZi9r7EEufsva+np1QXIpoBIJBDGHjY4NFxpb2LRU4bTzUU1LGxsDZhZxjaAbKunEcVaarJSTyPqGwl4jvJG4tA0PNttyHaoZnqqCKN8LYxJFRvdK++dsrgW2cbHW/dWJ12pkdAygpWtYODQktdmB3sd9y+VZZRUkbmOjpYWlhJaWxgZSdtuS6rZcRrY8QbSB0JvKxpfvZ2Oa42tfaMvQV6ocRqpZ6VsxiLZnSsIawggsNr7eO2xBcItVRG6WB7GPLHuFmuHEeJV7sJmOFMo21jw9rvjbcQ2C2zkQWqKvkw+V9XTTCqe1sLbOZcnPy630WYqCRmIT1Dql7o5W2EdyMvp9J8miCeiqWYTOMPnpn1ry+V198t3oO0Wvzn8Lr3UYbPNDSsFY9r4Td7hfuz06cfkQWaKC6hkdijasVDhG1uXetdfT6BotdPh08LKoGre50xuwm/cHi49dgQWSKqdhMxwplG2seHtd8bbiGwW2cisomlkTWklxAAJJvdB7Xy7dx4TVH1We6F9RXy7dx4TVH1We6EH09neN8i9KNUTup4InNYHZpGMNzawcQL/ioUOMSSSNZJTb2c4a/OS3LdrncY1tl8iC2RQsLrjX07pXRGItdYtO0aA/n6dvGpqAiIgIiICKJiFU+kgEjIjJrY2BOUWJuba8VvSoz8Um/s7mU7WtnHciV+Ug2cdbA8gtxm52WQWiKrkxYx4fDUmIXc8h7QScrQbOPosvL8WkZO6De2b4J2sGuhjLrZum4QWypcB+cMZ+1/8QrpUuA/OGM/a/8AiEF0iIgIiICIiAiIgIiICIiCDjfzHiH2aT3Ss4N8y0H2eP3QsY38x4h9mk90rODfMtB9nj90IJqIiAiIgIiICIiAiIgIiIKXG/nbBftDvcKulS4387YL9od7hV0gIiICIiAiIgIiICIiAiIgpcL8Jsc/2PcKulS4X4TY5/se4VdICIiAiIgIiICIiAiIgLRW/IajzbvYt60VvyGo8272IIe5rwdoPMtVmqzc14O0HmWqzQEREBERAREQEREBERAVLul/wn/UYfzV0qXdL/hP+ow/mgukREBERAREQEREBERAREQF8t3b+E9T9VnuhfUl8t3b+E9T9VnuhB3m5XwbofN/mUTcr4N0Pm/zKILZfP8A9I3zjSeaPtX0BfP/ANI3zjSeaPtQXP6P/B93n3ewLp1zH6P/AAfd593sC6dAREQUe6AQ19RS4O+JrnVF5N8d/wCMN4xzqLQx1GAYw2mqKjhNLVMc5s0nfx5Bezjxi3/Qrquw6GtfDK5z4p4DeOWMgObfbt0I5ivLcNidI6Spe+pkdGY7yWADTtAAAtfpSdBX40xjsOkxWCoNQyO0zInuDoXW5v8AuqmnFM+H000MRdPVMBihJ2ki+p5BxlaRgEPA20LqmodRNOkBLQCL3sSBcj0r1WYFFVVLJ2VlZSuZGI2tp5AwBvR/2yDTDTSYUyeWKMV+KVFpJW5xHmF7aE7GhenSNrhTMxiA0E5mO8wioDjJ3NtrfKdFIwzB4sOmmmFTU1MsoAc+okzkAcQ0HKt1dh8NcYXvLmSwOzxSMtdp9OiCnmPYjdHTRUgkMFTE90kDSXAFouCBxE7FXYtUXoqaSaCpbUy1scspdA8AcjQSNbDTpXT0+HRw1bquSR89S5uTfJLdy3kAAAAWvFcIZioibNU1ETI3B7WxFoGYbDq0lO3zZ3Rq2s4RU0zX0tZwVo311qd5LnA9y0i2lrX15lVYRUb5heNwxRzb5JLO5pMTgBpsJ4jzLq97dvG976/Nltvlhmvy7LX9ChYXhEeFmbeqmolbM4ve2UtIzHadGhTjMXlSUtE1246OrFTM2eKn3yN7JC0MsL2ABtxa32roMIqJKvCaWomFpJImud5bKOcEhMDqVs8zaN7i404Iy6m5F7XA5rqya1rGhrQA1osAOILXOWXpERRRERAREQFhwDmlrgCDoQeNZXiV+9xPflc7KCcrRcnyIPMNPDBfeYmR325WgXXkUVKA8Cmhs8FrhkHdA8R5lT4fXSRVlcXU9VUPfKzMGRkZLsH+a2g6VmnqJZcZqnZnxyPpgWCWJwbH3TrX2enVBcimgEgkEMYeNjg0XGlvYtFThtPNRTUsbGwNmFnGNoBsq6cRxVpqslJPI+obCXiO8kbi0DQ8223IdqhmeqoIo3wtjEkVG90r752yuBbZxsdb91YnXamR0DKCla1g4NCS12YHex33L5VllFSRuY6OlhaWElpbGBlJ225LqtlxGtjxBtIHQm8rGl+9nY5rja19oy9BXqhxGqlnpWzGItmdKwhrCCCw2vt47bEFwi1VEbpYHsY8se4Wa4cR4lXuwmY4UyjbWPD2u+NtxDYLbORBaoq+TD5X1dNMKp7Wwts5lyc/LrfRZioJGYhPUOqXujlbYR3Iy+n0nyaIJ6KpZhM4w+emfWvL5XX3y3eg7Ra/OfwurGmjdDTxxyPMj2iznHjKDaiIgIiIC+XbuPCao+qz3QvqK+XbuPCao+qz3Qg+i1rmtp4S+COZpljbZ/8Adu4C402i6qhXxhpHYqMb04PLCyxaTtsCNoF7nmHKrardC2CHf4BM0yMaAQDlJIAOvIVWxVuGTujLMPY8te0tIjaSwuIt5DxkcWU8iipGHNpK+CTPQU7SwhpGQEEFgcOLkdZTDQUZJJpICSb33sbddfxPSVppqeiq6fPwGJrbuYWPjbpYkH2FbjQUZJJpICSb33sbddfxPSVpAUFGCCKSAEG/xY26dQ6AsdjqKwHA6ewFgN7Gy1uTkJWRQUYIIpIAQb/Fjbp1DoCx2OorAcDp7AWA3sbLW5OQlQZ4BR3vwSC/mxy39pPSnY+itbgkFrAfFjit1DoCcAo734JBfzY5b+0npTsfRWtwSC1gPixxW6h0BBXVklPTVEkAw+mJOTKcosdHnXTS2U9K1VFfQMjikdh0d5o3SFr2NzbCRy3vc9J5VYVwoaSLfJaaE57RgZB3VrkA8wsVqfUUP6lrKQSl4e5rWxjTbm6ddeNBqnqqeOgjmNJC8ZnRvaGaNYHWfpbm1Gy61vqYGTGn4DTZ21DGt7gWyF1g/wAoKkSVdCyhhqH0rN7kcYgC1ujSdT9XS/OF4dU0THmLgMedlQ2MNyN4zo/Zsv8AiEmS4XCpcB+cMZ+1/wDEK6VLgPzhjP2v/iEEurrpYKgxMg3wZGuBbckXcGk2A2C91FjxiolhErKQZXRh/f6gkCwtbUm+zycq34hPRxTkVFKx7sjf1jmtsQXgAXOwA2Kgmow2djpW4RFIHRiQucyPVvP+SRV9G4uja5zcpIBIvey9KKyhpHMa51FA0nuiDG3Q69Z6SsigowQRSQAg3+LG3TqHQEqRJRRex1FYDgdPYCwG9jZa3JyErPAKO9+CQX82OW/tJ6UElFG7H0VrcEgtYD4scVuodAQ4fRG96SA32/qxrtH5npKDFTUvgqIoxFnbIHHQ91cC9gOfyqBV41LSyyNdSgtY1zswftDQ4keWwH83MttbNh9NUQ089KxxkDy39UDob5rct9bgbVobV4U2STLRRhzpBqImgvOcsv6CHbeLyoN1ViFVHPPHBAyQRgEXuLXaTcnygD08y20GI8OqHtYwNibEx4J2km9x6LWWmsrYYKipj4C2Z1hnygEv7kkX02aW14yFuoailnq3imgY070x5lDQCQ4kge0+lIV6xv5jxD7NJ7pWcG+ZaD7PH7oWMb+Y8Q+zSe6VnBvmWg+zx+6EE1ERAREQEREBERAREQEREFLjfztgv2h3uFXSpcb+dsF+0O9wq6QEREBERAREQEREBERAREQUuF+E2Of7HuFXSpcL8Jsc/wBj3CrpAREQEREBERAREQEREBaK35DUebd7FvWit+Q1Hm3exBD3NeDtB5lqs1WbmvB2g8y1WaAiIgIiICIiAiIgIiICpd0v+E/6jD+aulS7pf8ACf8AUYfzQXSIiAiIgIiICIiAiIgIiIC+W7t/Cep+qz3QvqS+W7t/Cep+qz3Qg7zcr4N0Pm/zKJuV8G6Hzf5lEFsvn/6RvnGk80favoC+f/pG+caTzR9qC5/R/wCD7vPu9gXTrmP0f+D7vPu9gXToCIiAi1VFRFTRGWeRsbB/ecbLxT1tPU596lBMfftOhb5QdQgkIq6THMLihdK6uh3tr8hcHXGbkFtqlzVMMFOaiWQNiAuX8VuVBuRQHYzhzKdk7quMQyGzX62JXuTFKKKZkUlQ1kkgu1rri45UExFXSY7hccQldXQ72X5A4OuC7mtt2qPQS0tNPiVQ3E31bcwe9gOcRbdBb/uiC5RVWB4xHidG2Vxyvc55DbEWaHG3NsspUWJ0U0rY46hjnOJDeRx5jsPoQS0REBERAREQEREBEXiW4iflNjlNko8x08MUj5I4Y2PkN3ua0Au8p415fSU0j3vfTxOfI3I9xYCXN5CeMKrpa2DDZhT1e/iaRjHB2+yTh17jny6+jZqvUD5KapDXMfJUTtkdEXVT3McQb2I1DdLbAUFoKaASCQQxh42ODRcaW9i0VOG081FNSxsbA2YWcY2gGyhzufBWGomEhD5Wxsy1LsrCWgAFg0IzenXYofZGroWxPkjlfIKV8k7JXEDO0t1G3lOzTYmRdsoKVrWDg0JLXZgd7HfcvlWWUVJG5jo6WFpYSWlsYGUnbbkuoMmLTx1jaQ00ZlMjW3302s4OIPe/ukL1R4rJPNTskp2sbMZGgiS5DmGx4tmhQWiLVUCQwPEBtLbuSeVV7qbFOxTIm1LeFB2rydCB+PF+KC1RV8kOIGrpnsnAha39aDa5PNpb/uizFDXDEJ3yTjg7m2jaNoPRbjPQL3QT0VSymxU4fPG+paKh7u4cDo0Hbz6XOzkFrKxphK2njE7g6W3dkbLoNqIiAiIgL5du48Jqj6rPdC+or5du48Jqj6rPdCD6NV8HMEIqc+UyMy5S4d1cZb257bdFAEmEvljkDps+Zrg7fJNbkBpOuoNwBfn51Pq2RSQQtmnMI3xhaQQMzgQQNRyhQGUWHiQPjrSy7wXBmQB50tfuefaLd9tQS6amo5oHcHfNved7TlnkGuY5uPlutxooiSc8+2/x7+fn5/ZyBRqGli4MeA104ic5zgRlNiTfS7TyqSaeUknhs41vbKzn073nHQOe4BRRAg559Df49/Nz83t5SscBisBnqNBb5RJyW5VkU0oI/ts51vbKzm073mPSea2ODTWA4dUXta+WPk2976fQgzwKK988/wB+/lvy86cBitbPUbAPlEnNz8w/HlKcHlv8tn8mVnL9X0ehODTW+XT7Brlj5v3eY9J5rBqqqelhhdJMJ3tBB+Me8jbqNdNp1UWaPBzFE59ywMeWvDn9y21yLg6WB2cXEpdRABC8VFbLvbrDugzo73W6iy0tC+KGnlrnOYY3BgL2901zbbba6A2PMdqD0/gBpY2lk0jHZ6fKXuJG0uBudvcnVaY5MIla2ZjZHHfWRtJc7MSSHN49lzdb3Q0LYYC6dzmcIdIDYO3x5zXB08vJsWowYdNJwptY4kzNbdpFi7Nma21ufoSZLhcqlwH5wxn7X/xCulS4D84Yz9r/AOIQSqt1G2qJmMomyNaMrntuC4AAWNttvz0UNj8IILmRyOZGGkEZiANHgDXTvQfQpdbDSy1DjNU5X720GPuCLZgQbEHadPZqobqDDWNY1mIPia2PK0NcwjJ3JI1abjRp1v0FIqzbSwytEjZJyH92CJ3ga3Oy/Ps8nIFkUUQIOefQ3+Pfzc/N7eUrDaeQtBbXTlp1BAjOmv7vOOgc98imlBH9tnOt7ZWc2ne8x6TzWVIxwGKwGeo0FvlEnJblWeBRXvnn+/fy35edY4NNYDh1Re1r5Y+Tb3vp9CzweW/y2fyZWcv1fR6EDgMVrZ6jYB8ok5ufmH48pQ0MRv3dRr/7EnPz8/s5AnBprfLp9g1yx837vMek81hpptf7dOL/ALsem393n/Ac6CNVR0Dahsc4kzuaXF5kcMoBJuXX0sSbcnEtD24NIZQ9gd3bQT3Wp3w2t/8APNe3PdbpYKatdFevc9xJMeUsNy0nUaa2vb0a3440tFhIe4PrCx+cEWkALTnLjbmzZv6WSFb6upoaeaqEzJszw0SFpPdWaSALHTQHZZbaEULat7aNpD96a5xBOXK4kjjtxkrXU8AiqKt81SWSPa0PJA7gAHYbclzx7F7oKWkpap7aeZzn7027CQQG3JadnOQNdgSFe8b+Y8Q+zSe6VnBvmSg+zx+6FjG/mPEPs0nulZwb5koPs0fuhBg4tRgXL3Aa37g6akajbtaR6F6hxKCadsUbZSXFzb5DYEXuL81lCFFQTGICsL35nOjeMhdmLnG4OXiN7cWnGt1NBTMdGIq57n5CxhuzZmubAC19OTYPSkKs0UYU0oI/ts51vbKzm073mPSea2ODTWA4dUXta+WPk2976fQglIo3B5b/AC2fyZWcv1fR6E4NNb5dPsGuWPm/d5j0nmsElFGNNMb/ANunF/3Y9Nv7vP8AgOdeZGGItMmIStDngNDhGLknRve+jlQI8RppI3yZ8rWZj3WhIG0gcmoXqCvp55RFG45i3OLtIuNOsdKhcCohFUyurHGMgtleXtABbbjA0It130XqlpKdsksMWISvfvQjLS5hcwAAadzfpvt50gkR4nTSbzlc60znMaSLat5eTYt1LUx1cAmivkJIBItext+SrBQ4dKWtZUvyTvJYxpAbmba9tNvc8vKp+HNhZSAU0pljzuIcbbS4k7AOO6Cvxv52wX7Q73CrWonjpoTLKSGCwNgTt04lVY387YL9od7hVjiDIpKR7J5jDG6wLwQOPTag8dk6TuryWyuDdm0lxbp/8gR6FspayGrBMLs1gDstcHYfIVWzUOFvklc+pyyueCXNc1pBDi7iFtua5PIdVIoqOma6R1FVEEkb5vYZrstfueS+zlPMgskUXg01gOHVF7Wvlj5Nve+n0LPB5b/LZ/JlZy/V9HoQSUUbg01vl0+wa5Y+b93mPSeaw00xv/bpxf8Adj02/u8/4DnQSVHmq4oZd7eXZy3OAGk3FwNvlITg8ua/DZ7Zr2ys2X2d7s4lpqaJrgJJKyZhbEYy8ZBcEi573boEA4tRiJku+kxuNi4NJDTcCx5No9uxeuyUBibIwPeHPEdgNQSLjbzEdKiupqQxwxyYg8s7lzASxt7WtsaP8p6SNmw2iw+KhDhMGwNmEjn2aA5ws2xFrW0A0AQbmYzRyRGRjnkB7GAZdSXWy25tfap6qKilw980sz6p7Hska11iO5ddpa21uj6xVumhTYX4TY5/se4VdKlwvwmxz/Y9wq1kqYInlkkrGuDc2UnW17Xt5Sg2oopxKiF/7TH3IubOvydY6RyqS0hzQ4agi4QZREQEREBEXh8scb2Me9rXSGzATq42vog9oozq+ka57XVMQLDZwLhpt6j0HkWZa2mheWSyhrgA43B2HZ02QSForfkNR5t3sWY6qCR8bI5WudIzfGga3by+TVYrfkNR5t3sQQ9zXg7QeZarNVm5rwdoPMtUzhlMSAJ4yS4t0dxg2I6SB6UG9FoFXTmVsQlaXuJAA11GhW9AREQEREBEWpk8UjnhkjXFnfWOz/tj0FBtRaoqiGZ2WKVjzlD7NN+5Ow+leRWU5e1gmbmc8xj6w1I8qDeqXdL/AIT/AKjD+atoZ452l0Tw9ocWkjZcGxVTul/wn/UYfzQXSIiAiIgIiICIiAiIgIiIC+W7t/Cep+qz3QvqS+W7t/Cep+qz3Qg7zcr4N0Pm/wAyiblfBuh83+ZRBbL5/wDpG+caTzR9q+gL5/8ApG+caTzR9qC5/R/4Pu8+72BdOuY/R/4Pu8+72BdOgIiIOfxpzu2TBWSfJy9512F9tErXObu0w8Q7X07xNb/LxX9KuaukgrIhHUR52ghw1ILSNhBGoK8U+H09O+SRjXGWQWfI95c4jkudQkKpdzdJTSTYvvkEb/7a9vdNBsORdE5rXMLCAWkWI5lFocLpMPfK+lY9hlOZ95XuzHl1J151MTXBvlxIp56ikqdzbC4PppHyB1v/ABgZmdLiOhXGAVRxhza6RukMIhFx/fOrz7ArltNCypkqGxgTSNDXO4yBs9q8w0kFPC6GFm9scXOIaSNSbk3Qqi3K0lNJT15fBG88MkHdNB0B0XvCGhuP48GgAZo9B9Uq1oMMpMOEgpGPYJDmcDK5wJ5dSdVilwqjpKqWpgZIJpfjHGZ7s3lBNlOP0e7mInzM/Ru8wXzd0HW25d8N/wAFavwuSvwimY7EGMp2tZIxzIQMthcEG6sKTB6GjL95hsH37lzi5ovtsCbC/MkOD0UBAjZII2m7YjK4xg8zSbLWxOGzlWURQEREBERAREQF5exsjHMe0Oa4WIPGF6WmrmNPSTTAXMbHOA5bC6lwsy809HBTEuiYQS0NuXFxyjYNeJa24ZSNaWtjLRlcwWe4ZQduXXT0Kuo8SZSyxCudUiWeFjhtka4nabAHKbnyWsvNDWzymCd7ZTLUNl3ppltG4g3DSNbWA0PlurUi1GH0ol3wR91nz98bF1rZrXte3Go9ThMT6Cenpv1bpWb2HvJdlF9guVpnc+CsNRMJCHytjZlqXZWEtAALBoRm9OuxQ+yNXQtifJHK+QUr5J2SuIGdpbqNvKdmmxBbtwulzMkexxla8SZt8dfMBYcey19FmLDKSF8To2PBic5zLyuNi7vtp1uosmLTx1jaQ00ZlMjW3302s4OIPe/ukL1R4rJPNTskp2sbMZGgiS5DmGx4tmhQWiLVUCQwPEBtLbuSeVV7qbFOxTIm1LeFB2rydCB+PF+KC1RV8kOIGrpnsnAha39aDa5PNpb/ALosxQ1wxCd8k44O5to2jaD0W4z0C90E9FUspsVOHzxvqWioe7uHA6NB28+lzs5Bay91EGJPhpd6na2RpvNfYfJp7UFmiwsoCIiAvl27jwmqPqs90L6ivl27jwmqPqs90IPpFTTuqaeNjXhmV7Hklua+Ug22jkVZ2us31sgnyltsoDTZoBFrXceQ6bNdmiy2ix7KLYvBs8VHWs8Cx76Yg9VHWglUtFVUsb2RVUVnG4DoSQ3QDQZtBpe3KSt5ZWXNp4LX/YnZr+95Og8uldwLHvpiD1UdacCx76Yg9VHWgsQysuLzwWv+xOzT97y9I5NcZK6w/tFPe2v6h2231+Wyr+BY99MQeqjrTgWPfTEHqo60FjkrL/HwW8yeX63JZMlbb4+nvYf+B23S/wDf8vSOTWu4Fj30xB6qOtOBY99MQeqjrQTaimq54HxmogGa1jvJ05f7/stZRZ8FdPTiAzRRxgHSKHLtaQf7x4ivHAse+mIPVR1pwLHvpiD1UdaCV2NcYoI3TkiOYym4OoIIyjW4GvOtJwW0wfHM1jQ9rxGI+5GV1xx7baXWvgWPfTEHqo604Fj30xB6qOtBdKlwH5wxn7X/AMQnAse+mIPVR1qrwilxd1bighxOJjm1FpCacHOco1GuiC/rMPdVVG+b4wNyNAaWG4IcHXuHDkUJm590EW909XZpFiJGFwdoAb90OTi5SvXAse+mIPVR1pwLHvpiD1UdaCwbFWMaGtnpw0aAbwdmv73k6Dy6ZDKy4vPBa/7E7NP3vL0jk1ruBY99MQeqjrTgWPfTEHqo60FhkrrD+0U97a/qHbbfX5bLOSsv8fBbzJ5frcllXcCx76Yg9VHWnAse+mIPVR1oLHJW2+Pp72H/AIHbdL/3/L0jk19MbVB4L5oSy+oERBtrx5vJ0Hl0rOBY99MQeqjrTgWPfTEHqo60G/sZLvbGmeJ2Uykh0JIdnvoRm2C/p5l4kwmeUz5qmECU7WwEFoFyB31tCb7LbbjVa+BY99MQeqjrTgWPfTEHqo60EqbDRNPUSuewmUNDA5hIYQCL7ddp5Ew/DTQzPfv2+NdG1gBbYgNJtrfkIHoUXgWPfTEHqo604Fj30xB6qOtBMxv5jxD7NJ7pWcG+ZKD7PH7oVRitHjTcJrHS4rC+MQPLmimALhlNxe+izhdHjbsKo3RYrCyMwMLWmmBIGUWF76oJhwTO5pkn1Di4ujaWk905wHfEaF3IvNNgklNNFM2qa6SIWBMVhbutLA/veXpsscCx76Yg9VHWnAse+mIPVR1oLEMrLi88Fr/sTs0/e8vSOTXGSusP7RT3tr+odtt9flsq/gWPfTEHqo604Fj30xB6qOtBY5Ky/wAfBbzJ5frclkyVtvj6e9h/4HbdL/3/AC9I5Na7gWPfTEHqo604Fj30xB6qOtBYllbraen5v1Duf9/ydB5dPE9NUTxhr54haVrwREdjXXt33MNVB4Fj30xB6qOtOBY99MQeqjrQSH4bI5lS3forzCQBxiN25rfvc3p02L2KGcTyTcJYHmIxttHoNljt4rHZbaonAse+mIPVR1pwLHvpiD1UdaD2cFcAWMqckYfnjAYS5h0vY35j0lTqCmNHSiEvDrOcQQ3LtcTa1zyqu4Fj30xB6qOtOBY99MQeqjrQMb+dsF+0O9wqyrad1VSvhY8MLrd0W5ra8lwuZxWlxduI4WJcTie90zhG4U4GQ5TqRfVWnAse+mIPVR1oE25+OaSR5lDd8zN7kOGVpLibd1tObycylUtFVUznkT05L3XcRAQSNLDv+S46Oe8XgWPfTEHqo604Fj30xB6qOtBYZK6w/tFPe2v6h2231+WyzkrL/HwW8yeX63JZV3Ase+mIPVR1pwLHvpiD1UdaCxyVtvj6e9h/4HbdL/3/AC9I5NRZW62np+b9Q7n/AH/J0Hl0ruBY99MQeqjrTgWPfTEHqo60FlkrM3x8Fs2zeTsvs77bbjWmekqKqDep54iLtd3ERbqC0j+8dLg9I5NYfAse+mIPVR1pwLHvpiD1UdaBJgcksW8vqYzGWkOO8nO45bZi7Nt9H46qS/DDJSCmknLoy5znCx1vewGugF+dRuBY99MQeqjrTgWPfTEHqo60Ho4LK5wfJWNdJdhcd6sHFpBBtm29908yt1TcCx76Yg9VHWnAse+mIPVR1oGF+E2Of7HuFTK2gdVzNfvjA1sZblcwnXM1wNw4bMoXP4fS4u7HsWbHiUTZW7zvjzTgh/caWF9LBWnAse+mIPVR1oPTcEewMAqWuaxpaA+Iuvcgm/dcoPTx2UyGCthgjiFVE/I3LmkiJc6wsCTm23tdQeBY99MQeqjrTgWPfTEHqo60FjkrL/HwW8yeX63JZMlbb4+nvYf+B23S/wDf8vSOTWu4Fj30xB6qOtOBY99MQeqjrQWJZW62np+b9Q7n/f8AJ0Hl0zkrM3x8Fs2zeTsvs77bbjVbwLHvpiD1UdacCx76Yg9VHWgsQytsL1FPz/qHcg/f5b/h6fEtNPMIDJNFmikLzaI2cLEWtm02qDwLHvpiD1UdacCx76Yg9VHWg9SYPO8H+0wC7BGW8HOXKL6WzXG223ZflUmfDhPUSSue0h0TY2tLDZpBJDtuu38FE4Fj30xB6qOtOBY99MQeqjrQSKLCzSVQlE4e0McwNyWsCQbA32C34qXW/IajzbvYqzgWPfTEHqo61qq6PHBSTF2LwFoY64FKBcW8qCZua8HaDzLV5mwbf5C6SYayl92NLXAFzTbvrf3RtB9CrMCpMZfgtG6DFIY4jEC1hpg4tHJe+qncCx76Yg9VHWg9xYNNDl3usaCx5e0mLXUk2NiLjXXl5lOyVl/j4LeZPL9bksq7gWPfTEHqo604Fj30xB6qOtDxWOStt8fT3sP/AAO26X/v+XpHJqLK3W09PzfqHc/7/k6Dy6V3Ase+mIPVR1pwLHvpiD1UdaCyyVmb4+C2bZvJ2X2d9ttxrAZW2F6in5/1DuQfv8t/w9NdwLHvpiD1UdacCx76Yg9VHWgsclbb4+nvY/8Agdz/AL/k6Dy6Quwrd/klEjW5ydA0nKCXHS7jYku14rX0F1r4Fj30xB6qOtOBY99MQeqjrQSqKglpMv8AaGvLadkIJjtq2+u3n2fio5wR+obV5QS1997JIkAtmBv5NOZeeBY99MQeqjrTgWPfTEHqo60FjQUvA6cw5w8Z3OFm2sCSbbTyqu3S/wCE/wCow/mnAse+mIPVR1qrx2lxdnY7f8SikzV0YZanDcrtbHbr5EHXIqXgWPfTEHqo604Fj30xB6qOtBdIqXgWPfTEHqo604Fj30xB6qOtBdIqXgWPfTEHqo604Fj30xB6qOtBdIqXgWPfTEHqo604Fj30xB6qOtBdIqXgWPfTEHqo604Fj30xB6qOtBdIqXgWPfTEHqo604Fj30xB6qOtBdL5bu38J6n6rPdC7jgWPfTEHqo61wG6qOojx6dtXM2eYBt3tZlB7kW0QfQ9yvg3Q+b/ADKJuV8G6Hzf5lEFsvn/AOkb5xpPNH2r6Avn/wCkb5xpPNH2oLn9H/g+7z7vYF065j9H/g+7z7vYF06AiIgwSBtICAg7Ddc3u6p4ZMDMz42mRkjQ19tQCdRda8dgoGYYBhbY24g0t3gUthJe4/y8Vr7UV1KKG+sbRUUD61365wazK0XL3kbABt1WIsShkkliySsnibnMLm92W8o5fQiJqKrp8eo6mmqKiJsxjpvjLx2Itt0U2jqm1lO2eNkjGO1bvjcpI5bIN6KpdRVFTjc7q2KOWgEQEIcbgO4+55edVeFQzYlSYnRRzv4CKkMikLjcMBu4NP4DyoOqRc5U4FhwrKekpoXtld+se/fnnIwHy7SdOnkUtlDLPiFe/FIopKXuRTlxuGttrpxHn2oLhFRbkp558MlMr3yQtne2B7zcujGzXjV6gIiICIiAiIgLBAIIIuDtCyvEjS+J7A4sLgQHDaOdBqp6OCmdmiYQcoYCXE2aNgF9gXg4dSnN+rIzBw0e4Zc222ul+ZQaaemo5ZJXTVJiL94ZmfJNmcNp47a6cWxe4IXMq5uDyzTSU7LO32oflfIRe1rkCwtsHGEEwYfSiXfBH3WfP3xsXWtmte17caj1OExPoJ6em/VulZvYe8l2UX2C5Wmdz4Kw1EwkIfK2NmWpdlYS0AAsGhGb067FD7I1dC2J8kcr5BSvknZK4gZ2luo28p2abEFu3C6XMyR7HGVrxJm3x18wFhx7LX0WYsMpIXxOjY8GJznMvK42Lu+2nW6iyYtPHWNpDTRmUyNbffTazg4g97+6QvVHisk81OySnaxsxkaCJLkOYbHi2aFBaItVQJDA8QG0tu5J5VXupsU7FMibUt4UHavJ0IH48X4oLVFXyQ4gaumeycCFrf1oNrk82lv+6LMUNcMQnfJOODubaNo2g9FuM9AvdBPRVLKbFTh88b6loqHu7hwOjQdvPpc7OQWsrGmEraeMTuDpbd2Rsug2oiICIiAvl27jwmqPqs90L6ivl27jwmqPqs90IPp7O8b5F6XlneN8i9ICIiAiIgIiICIiCvgxMy4vJQOpZIiyLfM7yO6F7aWJ0WJ8Te3hboYWyR0nxpMmUk2zEAW5DxrQHDtwcLi/ARp/81XVFEMSlxKuim4HNBIY3M2skDBe8gOhB9nKpr53XbpopGzQslZfK9ocL8hVRgPzhjP2v/iFZUMz6ihp5pY97fJG1zmf5SRsVbgPzhjP2v8A4hauWZhdIiKKIiICIiAiIgLxK8xxue2N0hH91lrnpIC9rCCspcailwmfEJonwxwue0sOru5NulbY8QkbU08FVA2I1LSYy1+bUC5adBrZVWHxU1VudxGKpkDIDPNneD3vdXv+a9vhqJ8Wwlr6plRvQdMXRsyjJlsCdTqSfak9i+6zxv5jxD7NJ7pWcG+ZaD7PH7oWMb+Y8Q+zSe6VnBvmWg+zx+6EE1ERAREQEREBERAUGevcMQ4DTxtfPvW+nO8tFr25CpyrsRqg2QUsU0cM723dK4j9Wzl5zyDqQaocbjqKWnfFEd/nlMTYnOtZzb5rnkFtql0VYKl88T2Bk8D8sjAbjUXBB5CFTMipYa3BpKI5qSJ8sOe9wXEbb8dyDqpuGsLsexWcfFkxxg8rmt19oQeMb+dsF+0O9wq6VLjfztgv2h3uFXSAiIgIiICIiAiIgKmkx0MpJa1sAdSQymKR2ezxY2Jy25edXKoq6oo60u4RPGyhgfdzA4XneDstyX6T+LYmVeKGmrqSm4NI5tS/IJbjLsvy3v6ArFU2NuArsHuQL1Wn8pVymhS4X4TY5/se4VdKlwvwmxz/AGPcKukBERAREQEREBERBFxGtjw6ikqpQS1ltBxkmw9qjHFd4rTTVkQjO8mZro3Zw5o2jYNVMrKiKlpnzT943i5TxDpVbSPphiD6qqqIpKx8ROVrgWwxji6zxoPceNG1DLJA1tPWkNje19y0kXAcLexT635DUebd7FVMlpautpqqomZYOy0lOCLgn++Ry26Bzq1rfkNR5t3sQQ9zXg7QeZarNVm5rwdoPMtVmgIiICIiAiIgIiICIiAqXdL/AIT/AKjD+aulS7pf8J/1GH80F0iIgIiICIiAiIgIiICIiAvlu7fwnqfqs90L6kvlu7fwnqfqs90IO83K+DdD5v8AMom5XwbofN/mUQWy+f8A6RvnGk80favoC+f/AKRvnGk80faguf0f+D7vPu9gXTrmP0f+D7vPu9gXToCIiDnt3Dmt3POBIF5WW6Vtx+KihwSao/VwStjvDLHZrs3FYjVWlTQ0lWQaqlgnLdAZIw63SvMWG0MLw+Kipo3N2ObE0EfgprhdxzZkqzV7nKvEQQCHNeXC1nkdyTznRTqzNLu0oRBqYYHmYjiadgPpV5NDHPGY5o2yMdta4XBWuKipYYnxx08TWSd+0MFneXlVRy2Ksb2RnxOhiMtFE5ra5jHaTEG5IHHl0v8A/a6ulqIaunZPTvD4ni7XBa2YbQRxPijoqZscnfsbE0B3lFtVspqSmpGltLTxQNJuRGwNBPoSY4LnlWYnXwTVTsOdWxUzGtBnkMga6x/utvxnjPEPKpOE1VFMySDDgzg9MQwOj70m1yBy+XnW2bC8PnldLNQUskjtr3wtJPpIW2npqeljMdNBFCwm5bGwNF/IEhVTucm4dLiGIHUyVBjZzMaNB+JKV9dSV1VLQzVsMFNEbT5pQ10h/wAg12cp9HKreCnhpmFkETImEl2VjbC52lR5MJw2WR0kmH0j3uN3OdC0knlJsg002LYc2hfOySOKjhfvTX7Gm1tnNxehWTXBzQ5pBBFwRxqDWYXT1GGuoI4YYoHnVrWABo4yAONTI42xRMjYLNYA0DkAQe0REBERAREQERa53iOCR5eGBrScx2N02pRinp4qWLeoW5WXLrXvqTc/iV4FHAGVDQ0gVBLpLOIJJAG3i0A2Knw/FDTzBuIb/E58bA1pD5RIde7BANhs0NrLNHWVTqsaOdnbKYXmQ73Ua3Fv8thzdKC1GH0ol3wR91nz98bF1rZrXte3Go9ThMT6Cenpv1bpWb2HvJdlF9guVpnc+CsNRMJCHytjZlqXZWEtAALBoRm9OuxQ+yNXQtifJHK+QUr5J2SuIGdpbqNvKdmmxBbtwulzMkexxla8SZt8dfMBYcey19FmLDKSF8To2PBic5zLyuNi7vtp1uosmLTx1jaQ00ZlMjW3302s4OIPe/ukL1R4rJPNTskp2sbMZGgiS5DmGx4tmhQWiLVUCQwPEBtLbuSeVV7qbFOxTIm1LeFB2rydCB+PF+KC1RV8kOIGrpnsnAha39aDa5PNpb/ui9QQ1rcRmklmDqZwsxo2jy9J2cgQTkREBERAREQF8u3ceE1R9VnuhfUV8u3ceE1R9VnuhB9PZ3jfIvS8s7xvkXpAREQEREBERAREQRextCJ9/FFTb7e++b03Nfy2XuSjppJd9kp4nSad0WAnTYt6IMKmwH5wxn7X/wAQrpUuA/OGM/a/+IQXSIiAiIgIiICIiAvEkbJWFkjGvYdrXC4K9ogjQ4fRU4cIKSniDxZ2SNrcw5DYLZBTQUzSIIY4gdoY0BbUQQcb+Y8Q+zSe6VnBvmWg+zx+6FjG/mPEPs0nulZwb5loPs8fuhBNREQEREBERAREQFFqMOoaqTfKiip5n2tmkia428pClIg0ilpxTinEEQgGyMMAaPQvcUUcLAyJjWMGxrRYL2iClxv52wX7Q73CrpUuN/O2C/aHe4VdICIiAiIgIiICIiDChjCMMDw8YdSB4N828Nvfl2KaiCNPh9FUyb5UUdPK8f3pImuPSQpDWhrQ1oAaBYAbAsogpcL8Jsc/2PcKulS4X4TY5/se4VdICIiAiIgIiICIiDVPTw1MRjqIY5ozqWyNDh0FaYsMoIQ8RUNNGHtyvyxNGYch01ClogiQ4Xh9PKJYKGmikbseyFrSPSAtlb8hqPNu9i3rRW/IajzbvYgh7mvB2g8y1WarNzXg7QeZarNAREQEREBERAREQEREBUu6X/Cf9Rh/NXSpd0v+E/6jD+aC6REQEREBERAREQEREBERAXy3dv4T1P1We6F9SXy3dv4T1P1We6EHeblfBuh83+ZRNyvg3Q+b/Mogtl8//SN840nmj7V9AXz/APSN840nmj7UFz+j/wAH3efd7AunXMfo/wDB93n3ewLp0BERBHqa6kpHNbVVMMJd3okeG36VtkljhiMsr2sjaLlzjYAeVVe6WljrcPip5R3ElRG0kbRd1lF3PVk1NPJgeIOvUU4vC8/+WPi6P+7EnUvRdUtbS1gcaWoimDdpjeHW6FvVNh1TT4bueE8xyRMc+9hqe7NgOdb+ypilp21tM6nbUuyxuLg7uuJrrbD0oLJFUNxx0tfVUUGHzvmpwCQS1oN+e9gP+2Xqnx2nmwmbEHxyRtgLmyxkXc1w2hPEWqKphxomoo4qmkfAKwEwkuB2C9nDiNvKsNxx0tfVUUGHzvmpwCQS1oN+e9gP+2QW6Kqp8dp5sJmxB8ckbYC5ssZF3NcNoWIcaJqKOKppHwCsBMJLgdgvZw4jbyoLZERAREQEREBERAXl7GyMcx7Q5rhYg7CF6WmqkkipJpIWb5IxhLW/5iBoFKRiCkhpzeNpuGhoLnFxA5NVrGG0rWFjWODbOaAHu7kHbl109CgUuMRMqmw1FZGWPga9r5CGd2SQWjZ0bdq8UuKzmSnDw+WSVkhkga0AxubqGjZ5NTyKizGH0ol3wR91nz98bF1rZrXte3Go9ThMT6Cenpv1bpWb2HvJdlF9guV4kqJoq0vmkqY4nSBkbA1mRxLRYE2LtTcXvZRI8bfAyKSfPNmp3SyxtaAYnNLbt4uU6HXQILNuF0uZkj2OMrXiTNvjr5gLDj2WvosxYZSQvidGx4MTnOZeVxsXd9tOt1pfi7GVAp3U02/F7WZe54wSDt2aHoXqlxWOplhYIZWb7nDS61rtNnDQoLBFqqHSNge6FodIBdrTxnkVe6XFhhTHCJhrM1nN02Djvs4uTjQWqKvkkxEVdMGRsMLm/rnWtlPkv/3nVggIiICIiAiIgL5du48Jqj6rPdC+or5du48Jqj6rPdCD6ezvG+Rel5Z3jfIvSAiIgIiICIiAiIgIiICpcB+cMZ+1/wDEK6VLgPzhjP2v/iEF0iIgIiICIiAiIgIiICIiCDjfzHiH2aT3Ss4N8y0H2eP3QsY38x4h9mk90rODfMtB9nj90IJqIiAiIgIiICIiAiIgIiIKXG/nbBftDvcKulS4387YL9od7hV0gIiICIiAiIgIiICIiAiIgpcL8Jsc/wBj3CrpUuF+E2Of7HuFXSAiIgIiICIiAiIgIiIC0VvyGo8272LetFb8hqPNu9iCHua8HaDzLVZqs3NeDtB5lqs0BERAREQEREBERAREQFS7pf8ACf8AUYfzV0qXdL/hP+ow/mgukREBERAREQEREBERAREQF8t3b+E9T9VnuhfUl8t3b+E9T9VnuhB3m5XwbofN/mUTcr4N0Pm/zKILZfP/ANI3zjSeaPtX0BfP/wBI3zjSeaPtQXP6P/B93n3ewLp1zH6P/B93n3ewLp0BERBT7oa2mpY6Vs8zGONTG6znWNg7U+Recfw04jSxVlA8Csp/1kEjT3w5L8YKukTQ5Cqpqmv3E0744nOlZJvz4m7TZzrj8fwVlC3AqwQOitPIXBzIxK5zmnlLb6W51erAABJAFztKDnMNq6Y7rcX/AF8VjHHY5xrlGvRxqDhuK8DwPGKijLJpmVT3taDezSQM1uRdksJpXG1VXT9kMFqnV76q0pMs39xpLdgA0B5tqn4ZWUx3WYsRPHYxx2OYa2GvRxrosrQAMosNgtsXpEcbhuK8DwPGKijLJpmVT3taDezSQM1uRYqqun7IYLVOr31VpSZZv7jSW7ABoDzbV2SxlaABlFhsFtiTpx+C+6JTYpS1VfUUUTnb/TgF4LSNvIpqjxUjI6uaqPdTSgNLrbGjYApCAiIgIiICIiAvLm5mFtyLi1wdQoVbNPFiFCxkjRDLI5r25dT3Ljt9ChjFXs3qqmlaynlqZIC11gGNbms6/wD8ddeNBYQ4fFG4vlLqiQhrc8tibDZxc56V5GHgFzjUTukyOYyRxBdGHG5tp5Nt9gWqWre7EKE088b6WcPvkAOazbg5lGpsUqHCjmc10ratkjhE0AFuXVoGzi01O1BOOGxukDnyzPbvglyOcCMwAAOzmvbZdR67CnyUE7I5HzVD4jEx0zh3IJvtA/7YJJUTRVpfNJUxxOkDI2BrMjiWiwJsXam4veyiR42+BkUk+ebNTullja0AxOaW3bxcp0OugQT+xLHzMqJJ5jMHteTdutgQBs2anpWYMJjgkge2ed28ue5odl1Lzc30Xl+LsZUCndTTb8XtZl7njBIO3ZoeheqXFY6mWFghlZvucNLrWu02cNCgsEWqodI2B7oWh0gF2tPGeRV7pcWGFMcImGszWc3TYOO+zi5ONBaovEReYmmS2cgXsLar2gIiICIiAiIgL5du48Jqj6rPdC+or5du48Jqj6rPdCD6ezvG+Rel5Z3jfIvSAiIgIiICIiAiIgIiICpcB+cMZ+1/8QrpUuA/OGM/a/8AiEF0iIgIiICIiAiIgIiICIiCDjfzHiH2aT3Ss4N8y0H2eP3QsY38x4h9mk90rODfMtB9nj90IJqLzmbcDMLnYL7UDmm1iDfkKD0iIgIiICIsEgbUGUWLjl2ICDsIKDKLwJGEgB7SXXsL7bbVlr2vF2uDhe1wboKfG/nbBftDvcKulS4387YL9od7hV0gIiICIiAiIgIiICIiAiIgpcL8Jsc/2PcKulS4X4TY5/se4VdICIiAiIgIiICIiAiIgLRW/IajzbvYt60VvyGo8272IIe5rwdoPMtVmqzc14O0HmWqzQEREBERAREQEREBERAVLul/wn/UYfzV0qXdL/hP+ow/mgukREBERAREQEREBERAREQF8t3b+E9T9VnuhfUl8t3b+E9T9VnuhB3m5XwbofN/mUTcr4N0Pm/zKILZfP8A9I3zjSeaPtX0BfP/ANI3zjSeaPtQXP6P/B93n3ewLp1zH6P/AAfd593sC6dAREQaamphpYw+d4Y0nKOMk8gA1JWKargqs4heS5hs5rmlrm+UHUKmxiXeN02FS1Lg2lDXgOd3okI0uouJVbn7pQ3DnZ5JKKSMuZsLgCRrxkH2qcrwvjilEJCwzbHZC/KcgdyZrWvzXWK/FaHDnMbWVDYnPBLQQTfoVDTVVGdwxgc9pk3hzHR7X59b6bduqtMDaybDaTEqjWY0zWl7uIDafTxq1EiixnD6+Yw0lS2WQNzFoBGnpC9VGK0VM8tmnDcrg1zspLWk8RcBYHyqAKpzcMrcbI7p0TjAD/djHe9J19I5FBpaqnh3MwiroZqije0OqJtLFxNybXuRfjQdHUVcFM1hlfbObMa0FzneQDUr1T1EVTEJYHh7DpccvJzFUlDK2q3WVBaQYqalY2G2wB1jcL1hjzFupxWlb8W5rJgORxFj0oL5ERAREQEREBERAREQRaqiFTUU8xnljMDi5rWZbE2I1uDxErwMNg34PN3MD3SCM2yhzhYn8T0lea2aeLEKFjJGiGWRzXty6nuXHb6F5FVJFi1QyonjbTMgbILgNDNSDcnyIN0tAySpp5myyR8HvkYwNDdRY30XhuFxM+LkkZla9sVrfqsxucuntuvElW92I0HB6iN9LOH3yAHNYXBzJBU1IrcQZJ+ubCGOjZG0A6gm2p1PlKDYcNjdIHPlme3fBLkc4EZgAAdnNe2y6j12FPkoJ2RyPmqHxGJjpnDuQTfaB/2wSSomirS+aSpjidIGRsDWZHEtFgTYu1Nxe9lEjxt8DIpJ882andLLG1oBic0tu3i5ToddAgn9iWPmZUSTzGYPa8m7dbAgDZs1PSswYTHBJA9s87t5c9zQ7LqXm5vovL8XYyoFO6mm34vazL3PGCQduzQ9C9UuKx1MsLBDKzfc4aXWtdps4aFBYItVQ6RsD3QtDpALtaeM8ir3S4sMKY4RMNZms5umwcd9nFycaC1RV8kmIirpgyNhhc39c61sp8l/+86sEBERAREQEREBfLt3HhNUfVZ7oX1FfLt3HhNUfVZ7oQfT2d43yL0vLO8b5F6QEREBERAREQEREBERAVLgPzhjP2v/AIhXSpcB+cMZ+1/8QgukREBERAREQEREBERAREQQcb+Y8Q+zSe6VnBvmSg+zR+6FjG/mPEPs0nulYwj5iorAn+zR6A2PehBXTYHUyw5GSMp3d33Ub7gDM5zQBl077Wx6VIgw+tgq4pg6B7WNkbkJLbBzgRqBrs1NlHp6TEt/a9zahjC5pDXytOQDvho43uLem50W6lhrYn0cj6eoJjjDZQZgb6Ef5rHXrvokLlYh9ZcXp4LX/bHZp+75egcumN8rbD+z097ajfztt9TlssiplJH9inGtr3Zza99z/gea+OFS2B4DUbL2vHybO+9CDOesv8ngt548v1eSyZ623yeC9h/5zzfueXoHLo4TLe3Ap/LdnL9b0+lOEy2+Q1GwaXj5v3uc9B5rgL63W1PBzfrzz/ueTpPJrqqoamqja10MALJmPaTITo11797obD8dq2mplF/7DUG3PHrt/e5vxHPbPCJc1uBz2zWvdmy+3vtnGghHD6neqmNm9RiV0hBbI63dW0LbDbY68XPdeqSjqqbfXBsG+Op44wQ4i72g6nTZqOhamxVwqah0cdQwONm53sLSO612kjaLacTRsBWzDIquNzeExSD+yxtdmkDhnF78e3ZqmhHGE1cYayKSICKQyQvLjmbe2YEW4+66VY4ZTPo6JsDw0FrnkZTcWLiRxDlVVDh9dBDSTRtfwhjRmjLwGgjQ311JBOvMFaYVDLBQiOZrg8PeTmIJILiQbgnisgg4387YL9od7hV0qXG/nbBftDvcKukBERAREQEREBERAREQEREFLhfhNjn+x7hV0qXC/CbHP9j3CrpAREQEREBERAREQEREBaK35DUebd7FvWit+Q1Hm3exBD3NeDtB5lqs1WbmvB2g8y1WaAiIgIiICIiAiIgIiICpd0v+E/6jD+aulS7pf8J/1GH80F0iIgIiICIiAiIgIiICIiAvlu7fwnqfqs90L6kvlu7fwnqfqs90IO83K+DdD5v8yiblfBuh83+ZRBbL5/8ApG+caTzR9q+gL5/+kb5xpPNH2oLn9H/g+7z7vYF065j9H/g+7z7vYF06AiIgrsWqXQGnY+hNVTSvyzODc29jiOWxuo9JSOmxh+ICExQww7zTRluQnjLrcXIFcog5ySSXEcOmijw00uI1F4pCYzZjSdXF9tRZb8fgmpdy76SgjfI4MbCAwXOXQHZzK8RDnqh1FC2fCH0I7lrod7HNpZU73Tv3M9i+DS8NMQp8m9nLyZs1rWtre66REvXknThz9PQOwbEoagNfJA+lbBK5jS4tc21iQNbEKThNLI7Ea7EpWOZwlzWxtcLEMaLXI4r8it0QEREBERAREQEREBERBFqqIVNRTzGeWMwOLmtZlsTYjW4PESscAaa99U6WRxfGIzG4NyWBJ5L8fKpaIIktAySpp5myyR8HvkYwNDdRY30XluH5Z6mZtVOH1DQDbL3NhYEdz7bqaiCEcNjdIHPlme3fBLkc4EZgAAdnNe2y6j12FPkoJ2RyPmqHxGJjpnDuQTfaB/2wVqiCu7EsfMyoknmMwe15N262BAGzZqelZgwmOCSB7Z53by57mh2XUvNzfRWCICIiAiIgIiICIiAiIgL5du48Jqj6rPdC+or5du48Jqj6rPdCDu24himQf/hJNnjMfWs9kMU+hJPWY+tSa6pdSUbJW5e/Y0lwJABIF9PKoTsbfFTS1E1OGsgeyORodc3cAbjm7ofig2dkMU+hJPWY+tOyGKfQknrMfWnZSbfoYnRsDpBE/jIDXki3lFl7xDEX0lZT07GscZ2nKDe5II0vxaEn0IPHZDFPoST1mPrTshin0JJ6zH1rEeJVD6WmmyxDfmxEix0zuty8Sy7FJRUVcbWMeacm7QCDls03uTbj2cyB2QxT6Ek9Zj607IYp9CSesx9ayMV3zCX1sOVwaAQ6xDXC/Jt/7xrW3dBTseYZmP37NYBguHXNgea4IPNdB77IYp9CSesx9adkMU+hJPWY+te+zdLrdsrcpIN2jTKbO4+I/wBLpHjVLJKyINlD3usAQOnbsQeOyGKfQknrMfWnZDFPoST1mPrWKvG4ohUxxRvM8LXGzgLGwJ5f3VvixanknbCA8Pc7KQRsN3Cx/kd0INPZDFPoST1mPrUDDnYtR1NdK7B3uFTNvgAqI9BYDl5lPG6CiMjmN31xYSDZuyxIv+B6F57YqRuVsrJWSOF8tgeXj8jSUHrshin0JJ6zH1p2QxT6Ek9Zj61LNawVEMD2Pa+UXF7aGxNjY7e5Kitx6jOhErTbNYtHe3tm0OzTy8yDHZDFPoST1mPrTshin0JJ6zH1r3T4tHVVMbIQd7dG55LhY7GkW8ocsNxykLi0tlbl74lo7nRx4j+6UHnshin0JJ6zH1p2QxT6Ek9Zj61luMNbA6WaJ4G/OjaGgXsG5rnXkBXpuN0z3NbGyV5ebNsAL6uHGf3Cg8dkMU+hJPWY+tOyGKfQknrMfWjcajdUsAjfvMjGkOsL3JFjt2HMOdZOPUbQ4uEoyNLnjL3oHp9iDHZDFPoST1mPrTshin0JJ6zH1r1JjMW8xyQsc5kjXnMdMuVwaQR5SvPZqM1UTGscYpGOcHW1Nsuu3ZYnn0QOyGKfQknrMfWnZDFPoST1mPrXiPdFSS3MbJXMAGthtJFha/OFvrMVZC4xxML5RkJBGlnOA5du3oQQ6+oxWrw+ppm4K9pmidGCaiPS4I5VmhqcVpaCnp3YK9xiiawkVEetgByqT2cpLA2k1sO92Hbbo9C0S46AJt7jzEAGMEcWx19UG3shin0JJ6zH1p2QxT6Ek9Zj61unxaCCofC9kmZhsSALbGnl/eC1Nxhj69kDI3EODgdBcOGU8trWdf0IMdkMU+hJPWY+tOyGKfQknrMfWvcGN0lRTmaHfHDOGBuWxJLcw282q1Q4/TmYwSB2/Z3Na1rdDYutt47NKD12QxT6Ek9Zj607IYp9CSesx9a9jGIZKWeohileyGMPOwXu0OA28hXp2LQ7zUvYx7nQMLi3QXsSDb0tIQauyGKfQknrMfWnZDFPoST1mPrXh2PwU7X8Ma9jmve0ZW3uAXc/I0rfV4i+CqZEGtLJWt3t5v3xvoR5ATfmQa+yGKfQknrMfWnZDFPoST1mPrSLdBRSvDY99drty6AXAv8AiF7ZjVM+YR5JQ64BuBpe1uPnHSg8dkMU+hJPWY+tOyGKfQknrMfWvc2LMbSNqWDKwS5JM41aOPYvTMYpXVkdKRI2aTYC3y21HLlKCrxB2LVdbQTtwd7RTSl5BqI9bi3Kp/ZDFPoST1mPrWTiUppoasMZweV4FtcwF7f1Ts9Sd33Mt2GzhlGhLsoG3lHkQY7IYp9CSesx9adkMU+hJPWY+tbabFIp5jFldnzW0HejivrzcSjnHY4nyOqInRwNaTm0JBDng3sf3EHvshin0JJ6zH1p2QxT6Ek9Zj61sOM0opGVIEhjc5zdG6gtBJvr+6ViTGqaNzmuZLdpINgOIXvtQeOyGKfQknrMfWnZDFPoST1mPrWHboqFshjdvoeDlLcv969rf90W6sxaCkjzOa9zt7EmUDlvYHykWQauyGKfQknrMfWnZDFPoST1mPrWZ8UkhdGwwFziI3PItaziRYa7dEOPUQyAb4S/vLN742Bt/wDsNqDHZDFPoST1mPrTshin0JJ6zH1qTQ4lTV8krIC4mI2dcW4yPa0qYgquyGKfQknrMfWnZDFPoST1mPrVqiDm6Q4tT4tiFYcHeW1W92bwiPucrbcqn9kMU+hJPWY+tWqqanHoKdlVIaeofFTP3uR7Q219NgLgePkQZ7IYp9CSesx9adkMU+hJPWY+ta6vdFDRvcyakqWvaGuscmwmwOjjxq3c4NYXHYBdPEVnZDFPoST1mPrTshin0JJ6zH1qXh1dFiVDHVwB4jkvYPFjobKUgquyGKfQknrMfWnZDFPoST1mPrVqiCq7IYp9CSesx9adkMU+hJPWY+tWqIKrshin0JJ6zH1p2QxT6Ek9Zj61LxGuiw2hkq5w8xx2uGC51NvzUhjg9jXDY4XCCs7IYp9CSesx9a11FZistPLGMFkBewtB4THxjyq4UKqxSKmko2mOR4q3hjHttYX5bm/4IK3CpcWocMp6V+DPc6JgaXCoj1/FS+yGKfQknrMfWrVEFV2QxT6Ek9Zj607IYp9CSesx9alYhiFNhtOZqp5awcjSSVsnq4oKYTvzZXZQABqSdAPxQQeyGKfQknrMfWnZDFPoST1mPrUtlfA6nkncXMbE4seHDVpG0aX/AAXqhrIa+lbU05JieTlJFr2NvyQQuyGKfQknrMfWnZDFPoST1mPrVm9zWMc9xs1ouTzLINxcIKvshin0JJ6zH1p2QxT6Ek9Zj61aogquyGKfQknrMfWnZDFPoST1mPrVqiCq7IYp9CSesx9agYqcWr+B5cHe3g9Uyc3qI9Q2+m3nXSKDQYrBiFRVwwteHUsm9vzC1zzdCDR2QxT6Ek9Zj607IYp9CSesx9akYdiLMQbOWRPj3mUxOD7XuAOQnlU1BVdkMU+hJPWY+tOyGKfQknrMfWpOKYgzDKN1TJE+RjSAQy2l/KVLBuAUFX2QxT6Ek9Zj607IYp9CSesx9atUQVXZDFPoST1mPrTshin0JJ6zH1q1RBVdkMU+hJPWY+tOyGKfQknrMfWrVV8uLQR1dTTb3K+WniErg0DUHkudqDV2QxT6Ek9Zj607IYp9CSesx9aQY5FPJQMEEo4c0uY42sLC9jre6tUFV2QxT6Ek9Zj61893WyTS7oJ3zwGnkIZeMuDrdyOMaL6uvl27fwnqPqs90IO73K+DdD5v8yiblfBuh83+ZRB//9k=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8978195" y="458612"/>
          <a:ext cx="304800" cy="314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2</xdr:row>
      <xdr:rowOff>0</xdr:rowOff>
    </xdr:from>
    <xdr:ext cx="304800" cy="304800"/>
    <xdr:sp macro="" textlink="">
      <xdr:nvSpPr>
        <xdr:cNvPr id="6" name="AutoShape 4" descr="data:image/jpeg;base64,/9j/4AAQSkZJRgABAQAAAQABAAD/2wBDABALDA4MChAODQ4SERATGCgaGBYWGDEjJR0oOjM9PDkzODdASFxOQERXRTc4UG1RV19iZ2hnPk1xeXBkeFxlZ2P/2wBDARESEhgVGC8aGi9jQjhCY2NjY2NjY2NjY2NjY2NjY2NjY2NjY2NjY2NjY2NjY2NjY2NjY2NjY2NjY2NjY2NjY2P/wAARCAHvBGUDASIAAhEBAxEB/8QAGwABAAIDAQEAAAAAAAAAAAAAAAQFAQMGAgf/xABXEAABAwIDAQgMCgcIAgICAAcBAAIDBBEFEiExBhMUQVFhkdEVFiIyNlRxc4GUsbIXMzQ1VXJ0k6HBByNTYmWS4SRCRVJ1g8LwQ2SC8SWiRCY3R2PSw//EABYBAQEBAAAAAAAAAAAAAAAAAAABAv/EACkRAQEAAgECBQUBAAMBAAAAAAABMUERIVFhkaHR8AJxgbHhMhJCwSL/2gAMAwEAAhEDEQA/APoC5rdTulnwOqgihgjkEjC4l5OmvMulXz/9I3zjSeaPtQY+ECt8Tp+lyfCBW+J0/S5StxuB4biODOnrKVssm/ObmLiNLDkKvu1XBPEGfzO60HL/AAgVvidP0uT4QK3xOn6XLqO1XBPEGfzO607VcE8QZ/M7rQcv8IFb4nT9Lk+ECt8Tp+ly6jtVwTxBn8zutO1XBPEGfzO60HL/AAgVvidP0uT4QK3xOn6XLqO1XBPEGfzO607VcE8QZ/M7rQcv8IFb4nT9Lk+ECt8Tp+ly6jtVwTxBn8zutO1XBPEGfzO60HL/AAgVvidP0uT4QK3xOn6XLqO1XBPEGfzO607VcE8QZ/M7rQcv8IFb4nT9Lk+ECt8Tp+ly6jtVwTxBn8zutO1XBPEGfzO60HL/AAgVvidP0uT4QK3xOn6XLqO1XBPEGfzO60G5bAzsoI/53daDl/hArfE6fpcnwgVvidP0uXUdquCeIM/md1p2q4J4gz+Z3Wg5f4QK3xOn6XJ8IFb4nT9Ll1HargfiDP5ndadquBn/APgGfzO60HL/AAgVvidP0uT4QK3xOn6XLqO1XBPEGfzO607VcE8QZ/M7rQcv8IFb4nT9Lk+ECt8Tp+ly6g7lcDA1oGfzO607VcD8QZ/M7rQcv8IFb4nT9Lk+ECt8Tp+ly6jtVwTxBn8zutO1XBPEGfzO60HL/CBW+J0/S5PhArfE6fpcuo7VcE8QZ/M7rTtVwTxBn8zutBy/wgVvidP0uT4QK3xOn6XLqO1XBPEGfzO607VcE8QZ/M7rQcv8IFb4nT9Lk+ECt8Tp+ly6jtVwTxBn8zutO1XBPEGfzO60HL/CBW+J0/S5PhArfE6fpcuo7VcE8QZ/M7rTtVwTxBn8zutBy/wgVvidP0uT4QK3xOn6XLqO1XBPEGfzO607VcE8QZ/M7rQcv8IFb4nT9Lk+ECt8Tp+ly6jtVwTxBn8zutO1XBPEGfzO60HL/CBW+J0/S5PhArfE6fpcuo7VcE8QZ/M7rTtVwTxBn8zutBy/wgVvidP0uT4QK3xOn6XLqO1XBPEGfzO61wG6ujp6HHpqeljEcTWtIaCTa7RyoLf4QK3xOn6XJ8IFb4nT9Ll07dyuCFoJoGbP8zutZ7VcE8QZ/M7rQcv8IFb4nT9Lk+ECt8Tp+ly6jtVwTxBn8zutO1XBPEGfzO60HL/CBW+J0/S5PhArfE6fpcuo7VcE8QZ/M7rTtVwTxBn8zutBy/wgVvidP0uT4QK3xOn6XLqO1XBPEGfzO607VcE8QZ/M7rQcv8IFb4nT9Lk+ECt8Tp+ly6jtVwTxBn8zutO1XBPEGfzO60HL/CBW+J0/S5PhArfE6fpcuo7VcE8QZ/M7rTtVwPxBn8zutBy/wgVvidP0uT4QK3xOn6XLqO1XA/EGfzO607VsD8Qj/nd1oOX+ECt8Tp+lyfCBW+J0/S5dR2rYH4hH/O7rTtWwPxBn87utBy/wgVvidP0uT4QK3xOn6XLqO1XA/EGfzO607VcD8QZ/M7rQcv8ACBW+J0/S5PhArfE6fpcun7V8CzZeAx5rXtnde3Ss9q2B+IM/nd1oOX+ECt8Tp+lyfCBW+J0/S5dR2q4H4gz+Z3WnargniDP5ndaDl/hArfE6fpcnwgVvidP0uXTjcvgRJAoYyRtAe7T8VntVwTxBn8zutBy/wgVvidP0uT4QK3xOn6XLqO1bA/EI/wCd3WsO3L4Expc+hjaBxl7h+aDmPhArfE6fpcnwgVvidP0uXTjcvgRAIoYyDqLPd1rPatgfiEf87utBy/wgVvidP0uT4QK3xOn6XLqO1XA/EGfzO607VcE8QZ/M7rQcv8IFb4nT9Lk+ECt8Tp+ly6YbmcBLi0UURcNozuuPxXrtWwPxCP8And1oOX+ECt8Tp+lyfCBW+J0/S5dR2q4J4gz+Z3WsO3L4Expc6hjaBtJe7rQcx8IFb4nT9Lk+ECt8Tp+ly6jtVwTxBn8zuteRuZwA3tRxHLof1jtPxQcz8IFb4nT9Lk+ECt8Tp+ly6d+5jAmNzPoo2jlL3D80G5fAjsoYzpfv3daDmPhArfE6fpcnwgVvidP0uXUdq2B+IM/nd1ry/cxgLLZ6KJt9Bd7h+aDmfhArfE6fpcnwgVvidP0uXUdq2Bn/APgGfzu607VcD8QZ/M7rQcv8IFb4nT9Lk+ECt8Tp+ly6jtVwPxBn8zutO1XBPEGfzO60HL/CBW+J0/S5PhArfE6fpcunG5fAi4tFDGSNozu0/FYduYwFls9FE2+gu9wv+KDmfhArfE6fpcnwgVvidP0uXT9q2B6/2GPTb3butZ7VsD8Qj/nd1oOX+ECt8Tp+lyfCBW+J0/S5dR2q4H4gz+Z3WnatgfiEf87utBy/wgVvidP0uT4QK3xOn6XLqO1bA/EGfzu607VsD8Qj/nd1oOX+ECt8Tp+lyfCBW+J0/S5dR2rYH4hH/O7rTtVwPxBn8zutBy/wgVvidP0uT4QK3xOn6XLqO1bA/EI/53dadquB+IM/md1oOX+ECt8Tp+lyfCBW+J0/S5dR2rYH4hH/ADu607VsD8Qj/nd1oOX+ECt8Tp+lyfCBW+J0/S5dR2q4H4gz+Z3WnatgfiDP53daDl/hArfE6fpcnwgVvidP0uXTP3MYDGLvoomjlL3D816G5bAzsoIz/wDN3Wg5f4QK3xOn6XJ8IFb4nT9Ll1HargfiDP5ndadquB+IM/nd1oOX+ECt8Tp+lyfCBW+J0/S5dR2q4J4gz+Z3WsO3L4E22ahjFzYXe7b0oOY+ECt8Tp+lyfCBW+J0/S5dR2q4H4gz+Z3WnatgfiEf87utBy/wgVvidP0uT4QK3xOn6XLqO1bA/EI/53dadq2B+IM/nd1oOX+ECt8Tp+lyfCBW+J0/S5dMdzGAh4YaKLMeLO6/tXoblsDIuKCMjme7rQcv8IFb4nT9Lk+ECt8Tp+ly6jtVwTxBn8zuteRuYwFzi0UURcNoD3XH4oOZ+ECt8Tp+lyfCBW+J0/S5dR2q4J4gz+Z3WnatgfiDP53daDl/hArfE6fpcnwgVvidP0uXUdq2B+IR/wA7utO1bA/EI/53daDl/hArfE6fpcnwgVvidP0uXUdq2B+IM/nd1p2q4H4gz+Z3Wg5f4QK3xOn6XJ8IFb4nT9Ll1HatgfiEf87utO1bA/EI/wCd3Wg5f4QK3xOn6XJ8IFb4nT9Ll0z9zGAsF30UTQdNXuH5rI3LYGSQKCPT993Wg5j4QK3xOn6XJ8IFb4nT9Ll1HargniDP5ndadquCeIM/md1oOX+ECt8Tp+lyfCBW+J0/S5dR2q4J4gz+Z3WnargniDP5ndaDl/hArfE6fpcnwgVvidP0uXUdquCeIM/md1p2q4J4gz+Z3Wg5f4QK3xOn6XJ8IFb4nT9Ll1HargniDP5ndadquCeIM/md1oOX+ECt8Tp+lyfCBW+J0/S5dR2q4J4gz+Z3WnargniDP5ndaDl/hArfE6fpcnwgVvidP0uXUdquCeIM/md1rgN1dHT0GPT09LGI4mtaQ0Em12jlQfS8HrX4jhVPVyNax0rcxa3YNUUbcr4N0Pm/zKILZfP/ANI3zjSeaPtX0BfP/wBI3zjSeaPtQXP6P/B93n3ewLp1zH6P/B93n3ewLp0BERAREQEREBERAREQFrnmjp4JJ5XZY42lzjyAarYoWMUj6/CaqljcGvljLWk7L8SDm8Jnm3W1dTJUzSQ0MJDW00Ty3Pe/fEbdil4juPo94MmE75R1bBdjmSOs48hufYoW4nBcTw2vqJauIwwmPJlLgczrix05NdeddkSACSbAbSg47chumnqqnsbiTs0uu9yHQkja08/OuqrquGgo5aqodljibc9S+aYNet3ZRS04OV1S6XyNuT7F0H6RaxzKalo2nSRxkf5BoPaehB7winm3Vvlr8Vc/gQflhpWvIabcZtt8vKmMUsu5Ux4hhDnikzhs9K5xczXjF9n/ANK93N04ptz1DGOOIPPld3R9q9boKcVOA10R/YucPKBcfiEEjD62HEaKKrpzeOQXF9o5QVFxTFn4e8MZh1ZVktzZoI8zRzE8q5z9HNaSyroXHRtpWDy6H8l2yD5jui3UV+JB1IYjSQ37qLXM76x/JfQ8K+aaPzDPdC4n9IsTW4nSyAAF8RB57H+q7bCvmmj8wz3Qg21c4paOaodsijc8+gXXzvBsCxrGYTVCsfBC4mz3yOu7yAcS77FaN2IYbPSNl3oyty58t7Dj0W+ngjpqeOCFuWONoa0cgCDje0vE/pl3/wC3WoTsFxCkx+ioY8SfPM4iR4BdaNoO06/99K7vEa2LDqCarmPcRNvblPEPSVUblaOUxTYtWi9XXHPr/dZ/dA/7yIOgREQEREBERAREQEREBERAXy7dx4TVH1We6F9RXy7dx4TVH1We6EH09neN8i9LyzvG+RekBERAREQEREBERAVbuhpoanBasTxNkyROe3MO9cAbEKyVdjshZhFSxsU0r5I3Ma2KNzySRzDRS4WZcxgFTJgeJPwPErOpajWFzh3Jv+R2eVWMeGUUeAYtlpYu/nscguLXtbycS24zhbN0GCRvijkiqom3j3xhY4G2rSCtWHcKj3HTtq4Kg1UolGTenF7nG9tAPxV+rFT6dKfc9NgkW58Mr4aeaplmyhhaDIbkAa7QFcYvgFNFufNICHhkzRA9zbuiDngWvx7Som59kcG5zguJYfWl7ZS8MFLITtBBBtbi5VYVuIVNRhDZJcPqWvkna6OFkLnPaxrwbusNDoVb7EV+5qrMb59zmMMa50dxGHi4cNtvzCusCjpsP3OxStY2NgjMkhA1POeVQd1GEuxKlixPD2yNrYO6aMha9w5LHW44l5MsjcFw3D5qSsO+BnCSyB5yN2kGw2k6WCnW/c/SsiM+FbsKOpqXH/8AIMu+/wDdLv7voNlabsMHbiJpRAxjat7nAPtYus0kAn0KNuvwhopKeTD4KuSpZJdobvkunpvbWynyYk6abCpX0VcHMcXTf2WT9WSwjk11PEmZwuLyq6TEo8Z3M1lHiEYdW0cZvnHdabHDn4j/AFXS1OTDsJ3ukjbGbCOFjRYZnaD8Tdc7uswOfhLcTwuOQvkGSeONpJIOl7e1WtZI2txamo5aas4PEC50jYpGtMmwDMOIAnXYmUwqNzIdhG6qvwqR7nNlGdhdtcRqPwJ6F2e1cZj1DJQboKCtw2lq5jGf1uVkkml/8xvxE8a7GKRssTZGh4BF7OaWnoOqZhtxlBR0w/SFVRiCPe2MztblFmmzdQPSpeFTjHd01dJUgSU9H3EMTtWg3IzW5dD0rTRCZu7morXUlW2mlbkbIad4F7AcmmxYjp6rc1uiqKkUs1Rh9Vcl0LcxZc31HMk19lu18cEpW4mKuGONjXxujmiy9zIDqNNl7hcfuckwikfirsSZTlrH2jZI0OJF3aNB9C7SDEX1P62OnmjpmAlzpInBzjyNbt9NlzO5mM0xxRmI0FY2KpddodSyOzDXkHOp7GnQ4Fh8FHC6ajvHT1TWyiE65CRrY9HQoW7TFJsPw2OKmeWTVL8geNrRx2/BTsGqZahr2CjmpaWANjiE7C177DbY8WxRN2GDzYthzDTC9RA7M1t7Zhxjyq/Un0pZwHD34YKN9OzLktnDRmv/AJr7brl919C2njwdkoY+a+9ySBti8DKNVfYbj0s1MyKbDqwVrQGuZvRDSeXMdAPKqzdhFV1UmGtZSzzSQuzSmGB7mi9thtqrv8kw66KNkMbY4mNYxosGtFgFye7SGWvpah0TjvdAGkgf3nHb0Cx9KtMSx2WCMNocPraiRxHdcFkDWjl1Av5FpoaCnrsKlnrYKtk0uZ0zHb603PEG8elhoOJZvdZ0a6msqsQ3EcIoi4zuiAdk77Q2dboKrYcU3P4xSR0ssTcOqWgCOTIAGOGyzhxeWy87n6nE8KwmpgFDVZ45RJEH07wJG37oXtobaqfjdLh2K0D3Mw6ZuIPb+raIHMfm/eNrW5zorc8pOzVjmInC90MU+I0xqaJ0AbGQAQ13GQDpf8lNwUYNXVc9ThskeSaPLPSllhe+hyn082qzTST0RiwzEqR9VTcHZ+tbCZGtIFiHWB5FFpMMpoN0jK/DYJYaOKJ2+kRus5x4mttc+jTRP6a8kLcaynp6rGKh0TP7O67TbVo7q9uTYp+5MDGGVWJ17GzSySljA8XEbQBoAdm1RtydNK2pxWGrpKqFlWe5MkLmgjur6kWG1YwJ9VuYnqKCupKiSme/NFNDGXi+zi9CTx7F3x3dFQYVHh1bUy01mQVAaTEBo1wvqOa3Eoe7OGKTc5UvfG1zowCxxGrTmGxWdHUTVJdI6F0MNhkEgs93KSOIc21V+60PkwGoghhmmllADWxRufxg8Q0U+rC/TlzZ7GM3FwGIwjES0Fm9W33Nm5tdi6Whqaym3MRTVocaze7AO74uJs0Hn1CzuVDmYFTQyQyxSxNyvbJG5hvc8o1XjE5m1eKUtDJTVZp2uL5JGRPDc1u5GYDnvfmC1c2MzEqlwFr8G3YVOHzSF7almYOd/eda9/eWazFosL3SVgxmkdNDLlEMhaHBrLbADxctk3S4e+jxXD6vDKWrmlideQNbJJoDpqb8+l1ax17KyWopsUw+Z9OHZopJKVxaWkbCLaEcqmo0i0eEYTizS6iqg/DzKJn0zQRZ4BFuUDm5lXUWHUUu7muo30sRpxEbR5RYaN2citMAwtlJjdbV0cUkNA6MMY14IzO2kgHW3WomHiZu7iqrHUlW2mlaWNkNO8C9hzabEmfwlxXR4XhzcOoeBtfvkLXOyBw2NJvY8vGuWoqaDCt3c1K6GPeaph3oFosLi9h0ELt1y27LDamonw+soWu4RHKI8zRcgHUHyA+1Nw1VZgBgot2k8bYWshqQ/eCQNBc7OY2IVlUYZQvwbF64UsIMweYzkHchosCOS5BPpWvdRg87Rhc2Gtdv1O5sILRcgcRPk16VcYvEKbc5NSwxSyHeDExscZeSbWGwKX/Pos/0pNztBST7ipXS08T3OEji4tF7i9jfmUTAKmXc/iLcMryHUVY0Pje7vQSP+gqwwJ8tHuRlppqSrbOA9oj4O+5Lr2topVdhbMf3OxR73JDUwsG977GWFrgNRqNhWr0tv2SY4+7NFhOHmlxRho4S0zvHeDQAAgDkVBgNVLucroaasN6Cvja9rzsaSNv5H0K7wB1VSbm53V8FSagveMm9Oc92gA0A5tq9PwyPHNy8NLJFLDUQxtDd9jcwseBzjUKY9DPq24fhdA2TFgKSGzpS22QWtkabDmubqp3A0dNPh1YZoI5C6TIS5oN22GnkU/cw2ro8EquyEM4mEhFjG5znANAFgBc7NqjbiRLh9DVx1lLVQu3zfAHU79Rbi01PMk39oa/KppJJtzGJMrQCcOqpHse0f3bOI6Ra/Sump4KCLGq2vjhis2mZKHtaOPNcjygBeaGmixfApqGrpqiEl7zaWFzC27iWkEjXaom5TDaym7I0WIMkyBrYo3kHK5vdd6ePb+KnXjhbwzuV/wDzRq8Ur2tme6QxxNeLiNoF7AcW1XVDhUOH1tRNS2jinALogNA4cY5PIqTc5FJgTKvDcRhk3pzy6OURlzJARYjQc2wrzuaw2RuO11XJSSxU1yabfWkW14gdmi1vomry6PE4Yp8OqGTRtkbvbjZwuNi5bcNh1HV4JM6opopHGYjM5ozAWGw7QuqxGTe6Cc5JHksIDY2FxJI5Aua3HySYXhE0VVRVrZd9Lms4M+7hYcdrcXGpM0uI37lsRnOIV+E1EjpRSvO9Pcbuyg2sTx8Srd14nkc3F4nHJSVAiYOLTa7+bT0KXh1JV4RFX4vUU0r62rLt7giYXltzfW2zi6FIqcIpJtzT7RVZkdF3p33MZPqeXmU68c7izjnjunTYdS46+irqi0tOyPOyEjQl1jc8vkXN7nMLosQxPGqapp2Oja+zLCxZ3Tu95Fc7kKieLBhTVtNVQyU97Z4HjM3aLaanXZtUPcmyeDG8SfPSVUTKl+aNz4HtB7onbbTbxrXE/wCXCc//AD5K3FKClw/dLhMFTvTomxt3172gB4BOrvRZX1FS4XiOIOrMIayGWkfl3yJtmS3Got6dqhY22aTdhQVUdJVvgpwBJI2neQNTs0128SsxVZcQdFhlBUNfVPDpp5YHsjbYbdQLlSY8y5c/huM4dAybD90FGRUmR2+TPZmLiTtPGOay63BIoYMLijpagVFOL728f5b6D0bFWsmpMVoQMcw2Rk7O5JdTuOYjja4Dj5Ft3JYfLh2HzNka+NkkznxRv75rOK/OrCpmPTOgwWrdHKIpd7IY4m3dcg51y+5yQVtNRTtbvIw0uNQ9jS58l9gsNSOVWO6ZldDjOG18VPLU0lObvjjbmIPGbeT2KqnZUYbi0mI4LDUPo6hv65vB3DJfbYEC9toWZ3W9naUNfT4jBv8ASvc+ImwcWObfyXAuqTGsEpm0mLYjO1s1TJG4sc4aRgNsAOfnVxhckT6GNsEE0ULGhrBKzKSAOTatO6Eu7CVcbI5ZHyRljWxxl5JI5gn1b4PpzHPbnMDpcR3O0k5YyOqjkLmyhups7Y7lC8bm6Sn7b8VYYIy2IuyAtFm91xcittxwkpsBbBUQTwyxFxc2SFzTYknS419CrsAE0G6jEqmakq44agu3t7qd4B7q/Jotf9mf+qsroxgm6OPEoWhkHCnxua0WAGl/wP4Lfu7fwotmBvFDKIW22EluZx90ehT66ldi+DYpC2lqWTNqHTwiSFzcw02XHGL6bVD3QYbUR7nsOoIKapnqGO3yUsic7Ug3uQLbSszE58Pn7a35pO7ejpodztM6KCNhZI1rS1oBAsdFsjp8AxOOlw2GKE1LoMxlgADoyANpG034lndfvtfgVPDS0tVLIXtflFO+4ABGumilPrYoKakqI8Mrp66KERtaKZ7bXAuHEi1tFe/3TUVtdiYwjdFL2ZpnVUD4mNhkyAhoA7qwOmp2q43PDDHy1NThM7TDNlL4ALb24X1txX/JYFXI+onosZoTLDZrmytgL49RqDodhvqouCYVHT7oqirw+GSGh3nJZ4ID3k65QdbaJCunREQEREBERAREQEREBfLt2/hPUfVZ7oX1FfLt2/hPUfVZ7oQd3uV8G6Hzf5lE3K+DdD5v8yiC2Xz/APSN840nmj7V9AXz/wDSN840nmj7UFz+j/wfd593sC6dcx+j/wAH3efd7AunQEREBERAREQEREBERAREQFym7HHDFH2JobyVc/cvDNS1p4vKfYrHH8XkoxHRUDd9xGp0iZtyD/Mf++xMB3Pw4UDPM7hFdJrJO7U3O0D/ALqgjbktznYeA1FSAayUWNtd7byeXlXOfpEcTjkDeIUwI/mcvob5Y43Ma+RrS85WhxtmPIOVcL+kemIqqOqA0cwxk+Q3HtKDtMPAbh1M0bBEwfgF7rAHUc4OwxuH4LRg0gmwaikBvmgYf/1C9YtLvOE1kpNskDz/APqUHBfo9JGPyAbDTuv0tX0hcB+jmmLq2rqSNGRiMHnJv/xXfoOB/SP8sovNu9oXZ4V800fmGe6Fxn6R/llF5t3tC7PCvmmj8wz3QgloijYjVtoMPnqn7ImF1uU8Q6UHMY/Mcb3R0uBxE7xE7fKgjjsL26PxK68ANADQABoAFxP6P4nVFTX4jMc0jiGZjxkm7vyXboCIiAiIgIiICIiAiIgIiIC+W7t79s9TfZlZb+UL6kvl27jwmqPqs90IOnbLuxyi0FFa3KOtZ33dl+woukda6dneN8i9IOW33dl+woukdab7uy/YUXSOtdSiDlt93ZfsKLpHWm+7sv2FF0jrXUquw/F4a+tqqZjHNdTna7++LkXHNcIKffd2X7Ci6R1pvu7L9hRdI611KIOW33dl+woukdab7uy/YUXSOtXc+ISQuqgKKdzadgeH6BsnKASeJbqGpFZQwVWXIJYw/KTe1xdBz2+7sv2FF0jrTfd2X7Ci6R1q3GNU+SGYskFNM/e2T6ZSb2HHcAnmWyfFIYXzDJI9lPbfpGgWjvy63OmpsgpN93ZfsKLpHWo9NiO6yqlnjihoy6nfvb76WNr8q7AEOAINwdQQqbAfnDGftf8AxCCBvu7L9hRdI6033dl+woukda6lEHLb7uy/YUXSOtN93ZfsKLpHWupRBy2+7sv2FF0jrTfd2X7Ci6R1rqUQctvu7L9hRdI6033dl+woukda6lEHLb7uy/YUXSOtN93ZfsKLpHWupWisq4qKAzTGzbhoA2kk2ACDnd93ZfsKLpHWm+7sv2FF0jrV5FiUb6qSlkjkhnYzfMjgDmbyjKTdKDEoMQfUNgEn6h+Rxewt1tfYdUHP1FXuvpqeWeWGiEcTC9xFjoBc8aU9XuvqKeOeOGiLJGB7SbbCLjjV/jfzHiH2aT3Ss4N8y0H2eP3Qgo993ZfsKLpHWm+7sv2FF0jrXUog5bfd2X7Ci6R1pvu7L9hRdI611KIOW33dl+woukdab7uy/YUXSOtdSiDlt93ZfsKLpHWm+7sv2FF0jrXUog5bfd2X7Ci6R1pvu7L9hRdI611KiT1zIqng0cb5p8m+FjCAQ29r6kIKHfd2X7Ci6R1pvu7L9hRdI61cx4xSzQwSQ5nuqHFjI7AOzDaDc6Wst1FXRVjpmNa+OWB2SSN9rtPFs0sUHMVGI7rKaanhlhow+ocWR21ubX5VI33dl+woukdan4387YL9od7hV0g5bfd2X7Ci6R1pvu7L9hRdI611KIOW33dl+woukdab7uy/YUXSOtdSiDlt93ZfsKLpHWm+7sv2FF0jrXUog5bfd2X7Ci6R1pvu7L9hRdI611KIOW33dl+woukdab7uy/YUXSOtdSq2TGqeOJ05ZIaZkm9vnFi1pvbZe9r8dkFRvu7L9hRdI6033dl+woukdatpsbp4uEuEcskVKQ2aRgFmHyXubcwVix7ZGNewgtcLgjjCDkIcR3WT1dRSxw0Zlpsu+DkzC441I33dl+woukdan4X4TY5/se4VdIOW33dl+woukdab7uy/YUXSOtdSiDlt93ZfsKLpHWm+7sv2FF0jrXUog5bfd2X7Ci6R1pvu7L9hRdI611KIOW33dl+woukdab7uy/YUXSOtdSiDlt93ZfsKLpHWm+7sv2FF0jrXRVdVFRUz6id2WNm32ALVFiDH1vA5IpIZyzfGtfbum8xBKCi33dl+woukda8yVG7CON0joKLK0EnUbB6V0Jr4eyYoASZjEZTbY0XA16V7rfkNR5t3sQcvSV262spY6mGGjMcrczSdNOlbt93ZfsKLpHWrbc14O0HmWqzQctvu7L9hRdI6033dl+woukda6lEHLb7uy/YUXSOtN93ZfsKLpHWupRBy2+7sv2FF0jrTfd2X7Ci6R1rqUQctvu7L9hRdI6033dl+woukda6lEHLb7uy/YUXSOtN93ZfsKLpHWr+orWQTx04a6SeQFzY2kXsNp1IUcYzA6l36OGeR4l3kwtaM4fxg3NvxQVG+7sv2FF0jrUerxHdZR7zv0NGN/lbCy2t3HZx8y6ijqnVLXOfSz09ja0waCfJYlV26X/Cf9Rh/NBA33dl+woukdab7uy/YUXSOtdSiDlt93ZfsKLpHWm+7sv2FF0jrXUog5bfd2X7Ci6R1pvu7L9hRdI611KIOW33dl+woukdab7uy/YUXSOtdSiDlt93ZfsKLpHWm+7sv2FF0jrXUog5bfd2X7Ci6R1pvu7L9hRdI61bzYzTxRzTb3I+ngfvcsrbEMPHpe+l+Rb566ON7Y42PnlcwyBkdr5eXUgIKHfd2X7Ci6R1ri90bq52MzHEmxtqbNzCPZsFvwX1ajqWVlLHURte1sguA9tiPKF803b+E9T9VnuhCO83K+DdD5v8AMom5XwbofN/mUQWy+f8A6RvnGk80favoC+f/AKRvnGk80faguf0f+D7vPu9gXTrmP0f+D7vPu9gXToCIiAiIgIiICIiAiIgKHi2IxYXh0tXNqGDRv+Y8QUxRMSw6nxSkNNVNLoyQ7Q2Nwg5Dc9juFU758QxOrLsQqXHN+rcd7bxNGn/dFcybtMEYCWzyP5mxO/NY7ScF/ZS/eFO0nBf2Uv3hQVeF4o/dJuuhlDCylo2Oexh232XPPcjoXQbpcK7L4RJTttvzTniJ/wAw4vSLhe8JwGgweSR9GxzXSABxc6+is0HM7h68S4WcPl7mppHFrmO0OW/5G49C9bt64QYRwKO7qircGNY3U2vr+Q9Kn4hufoq+pFV+tp6of+enfkelBgFHRVPCnOmqaq1hNUPzuHk5EHncxhPYfCGQvtv7znltyni9A0Vuir8TwelxRzDUumGQWAZIWj02QcT+kGrjnxaGGN4cYY7PsdhJ2dFl2m56rirMEpHxPa4tiax4B71wFiCq/tJwX9lL96V6j3G4TE7NG2dh5WzEIOgXL/pAqDFgTIm/+aYA+QAn2gLpmMEcbWC9mgAXKhYxhNNjNIKeqzhodma5hsWlBS/o9aBgMrrauqHe61dSomGYdBhVEykpg7e23N3G5JPGVLQEREBERAREQEREBERAREQF8u3ceE1R9VnuhfUV8u3ceE1R9VnuhB9PZ3jfIvS8s7xvkXpAREQRcRndTUMsjBeS2Vg5XHQDpIVCWT4Vi2FzywMiiczgcjmyZs19Wk6DjV9WUFPXb3wgPdvbszcsrmWPEdCF5rsMpcQiZHVsfIxhBA31zdeXQ6lIKmKKSeqxpslZUgQvG9ETEb33F+Ln4itFLLVYnV4bvtVURCponPkbG7LcggXHJdTKXBS6srzVsO8TublDah93NAAs7ZfZx3Vl2NpeFxVQjcJYmZGEPcA1vJlva3oSfPIqoa2SnrsTpTUTzRR0LS0SvzWNnAn8FZYD8w0H2dnsC9vwqkknmncyTfJ2ZJCJni7eS19Fup6SGmpW00LXNha3KGl5NhyXJumvnib+eCqmpqeq3qNoZBhdNKHdyLCV4OgHNfpK0Uto8Kx8Td8J5y6/IW6fhZT4tz2GQyRvZA+8Tg5gdPI4AjZoXWUqbD6aeV0kkZJfbOA4gPtsuNh9KnHReerxg7XsweibLfOIWB1+WwULAfnDGftf/EK5VNgPzhjP2v8A4hat5vLMnEXSIiiiIiAiIgIiICj1wpjSuNYxj4m2cQ5t9QdNOW6kKPW0UFfCIalrnMDg6zXubqNmoIKCHR05OJurqshtTLHlihv8XGD+JuRda8H+dcY8+33ApVHhFFRSSSU8T2vkblc4yvcbeUk2WaXCqSjqJJ4GytkkN3kzPdmPKQTYoMY38x4h9mk90rODfMtB9nj90LGN/MeIfZpPdKzg3zLQfZ4/dCCaiIgIiICIiAiIgKBWkMnHBYY3V8jCxryO9bfUk8gPFxlT1Aq8Hoa2oM9RHIZC0NJbM9ug5gRyoI1PTUWHUMLI2iqmikcIyQC50pvmtycd+QBb8KpBTSVL5ZWyVkzhJPl2N00A5gFh2BYc6CGAwvEcF97DZnttfU6g3PpUihw+lw5j2UsZYHuzOu9ziT5SSUFfjfztgv2h3uFXSpcb+dsF+0O9wq6QEREBERAREQEREBUlbTQVcctLGGQYex5fVPaLZ3A3LR6dp9HkulV9rmFl1zBIe6zWM8hF732ZrbU2NeL73UYdVmCeN0MLTv8AC0DuyBctLhqNNFY0MzKihp5omFkckbXNaeIEbFqkwqjlfKXRutMbysD3BrzzgGxUxoDWhrQAALADiQU2F+E2Of7HuFXSpcL8Jsc/2PcKukBERAREQEREBERBorW07qWThjWOgAu4PFxpzKtaxwrXYnVMO/iFzaambq4MGp/+R08mxWVZRwV1OYKlpdGSDYOLdRqNQQVoo8IoaGcz08ThKW5S50r3m3J3RKCmo5Ws3SwOeycyyUzt8JgeLuLxyjYNl+ZdBW/IajzbvYtbsOpnV4rS1/CGtyh2+usByWva3oWyt+Q1Hm3exNG0Pc14O0HmWqzVZua8HaDzLVZoCIiAiIgIiICIiCFXOjjkikZAyWtILYLjUcuvEOVV8NFTUzIoH1+WqfVGR722u+UtNwAdmhVhW4VR18rZamN7ntblBbK9mn/xIXmLB6GGnbBHCWsY/fGnO7M13KHXvdINOG1E4xStoJZXTMgDHskcBmGYd6bbdi1bpf8ACf8AUYfzVnTUsNKH7yyxecz3EkuceUk6lVm6X/Cf9Rh/NBdIiICIiAiIgIiICIiClr6aKrZPRwBkFKXF9ZK0AXO0tHOeM8S0U0Ms26DEWxVDqdjYYRG5jQTlsbWzAi178SmSbnMLkc4vgkdmcXOBnksSTfZmspk9DBPIJHtcHhuTMx5aS3kNjsQR8CrJq7Cop6gDfLuaSBYOsSL+my+fbt/Cep+qz3Qvp8UUcETYomBkbBZrQNAF8w3b+E9T9VnuhCO83K+DdD5v8yiblfBuh83+ZRBbL5/+kb5xpPNH2r6Avn/6RvnGk80faguf0f8Ag+7z7vYFZ4/i4wah38QmZ5NmsBt5SeYKs/R/4Pu8+72BSa0SV9bWMbRyVELYjTBzXNADjq7aR+70KXwWeKdR4lwvBY8QiiL3Ojz720gajaLnnVXFuqdJgM2KigJbHLkLBINBpqTblPIom4ioe3Dq7DptJKZzu5PEDtHSD0qtoP8A+nmIee/Nqt3wTUvd3GHVRrcPp6otDDLGH5b3tcKjqd09XT4fJiBwtvBRJkjc6ezpBewIGXYrTc/8wUHmGexVm7wW3OOA2b6xPq6VPp6xKpsZq5KikbUYe2OGrZmjlZNmF8tw0jKLFSsGrqqvpnyVlE+je15aGP4xyphrDJgFIwPcwmnZZzdre5GoXK4dWV025HE6l1dUb/FMSJM+tgBpzDyJelvgTrI7pFwNZNXUmBYTiMeJVZmkcGlrn3bbXi49nHdWe+VWHbs6SlFbUTw1MRc9sz7i/dbBsGziV468GuXVouPoK6rxiXEpMla90bzHA2nmDGxbbEguFz5QV6xCsxunosPkq6SWQMDuFRQSZXOOxpJZsHHyKLw65YXOblMThr56wRTVJPcu3mocXGPiNnX1GxW+LVD6fD5DCLzyWjiA43O0HX6EvRIraLdKyr3QPw3eMjAHZJC74wjkHJtW7E8cfQYtR0PBC4VTg0Sl4AGtjoubx9suGYhhWIto5KdlPliJc5pzAfVJ4rqx3TOD90OAOabgyXB9LUmvuXf2dYi4+uqpJXYw+Gsqqp0LTkMDjHHT25TcZj5Lrw/EsUk3P4VVtjmqmd0alsTy17wDYat1tyovDqsQqnUVDNUthM29NLiwEAkDbtWjA8SOLYZHWGLes5cMma9rG21c7huKQ11Ni7Y5aoE0zjweocXllgQcridmo0Kr8Hr2nD8Jw6SWqo45JHk1EbiwO1Pcgg+TXiSZ4S4fQkXOV8gZjdPRsq6qZrIieBwvOcn/ADPeXDTylY3GVtTVQ1sdTK+TeZ8rN8dmcByX40nUWuJYkKKSmhYwPnqn5I2udlHOSeRapK+tpq6mgqqSPeZ3ZN/jkJDXW0BBGl1q3RYVT4wyGmdUbxVNu+Fw26Wv+Soo6ndBucqYGYhIKuhkkEefNmIvyHaD5UhcOvFVEaw0gdeYR74RyC9lvXF4PTQ9teMB8krGQi4dv7xbXjN7keVRq6uqWYHJWU9ZWTytqPlYcWR7e9a2+o9Cc9JV462O9RcdiM9ZJuiwiNtdURx1UYe5rHAAG2ths6br1h9bVYdjuMUjqmapgp4DMwTPLiCADt9Kf30T+erocXr34bh8lW2AziMXc0ODdOVesJrTiOGQVZYIzK3NlBvbVcnE2fENyFbidVW1D5nh/ciQhgANrZdi3x1G87lsIjFdJTGQgFkLSZJRfvW22eVP4f12KLksOqqt26mtoN8qYIHQZmxySZ3Rmw1BJPKo+5unrsapZZKjFqtohqdA12rrAbTycyTqOwqJHxU75I4zK5ouGA2v6VX7nsYONUT6neN5DZCwNzZtgHNzqnweWfHKzE56irqI2wPyRRRSFgaNdSBt2ca2/o/+ZJftDvYEn/hVnV4pVMxJ1HR0LZxHGHySvlyNZe9hsOuirKTdTWVuHTV0GEtfFC7K9oqO6Ate4GXVdJMBvMn1T7Fy36O/mqq8/wDkEmyrqlxKpqMVkp+AvbSCMPjqb9y+9uv8FZrlaSSpO7asonVk7oRASwF3eXy7Bs0vyKroHVtXg+MTy4nWZ6Z5LMslrkDj47cwTnpyvHXh3yLgqyrxCPc1h+MDEak1BkDS3NZhGu0Dbs41a1+JVFRumhw4NnMDYd8dHA8MdISOUkaDyp4I6hfLt3HhNUfVZ7oXdYIMRZNVx1kUraYPvTule1z8p2gkE7OdcLu48Jqj6rPdCD6ezvG+Rel5Z3jfIvSAiIgIiICIiAiIgIiICpcB+cMZ+1/8QrpUuA/OGM/a/wDiEF0iIgIiICIiAiIgIiICIiCDjfzHiH2aT3Ss4N8y0H2eP3QsY38x4h9mk90rODfMtB9nj90IJqIiAiIgIiICIiAiIgIiIKXG/nbBftDvcKulS4387YL9od7hV0gIiICIiAiIgIiICIiAiIgpcL8Jsc/2PcKulS4X4TY5/se4VdICIiAiIgIiICIiAiIgLRW/IajzbvYt60VvyGo8272IIe5rwdoPMtVmqzc14O0HmWqzQEREBERAREQEREBERAVLul/wn/UYfzV0qXdL/hP+ow/mgukREBERAREQEREBERAREQF8t3b+E9T9VnuhfUl8t3b+E9T9VnuhB3m5XwbofN/mUTcr4N0Pm/zKILZfP/0jfONJ5o+1fQF8/wD0jfONJ5o+1Bbbg2F+5uRjXujJmcA5trjQai4IV5hmGtw2KSOOqqJmvcX/AK4tJBO03AH4qm/R/wCD7vPu9gXToKOHczDBXT1kVdWtnnBEhBjs6+3TJZYi3LUsWFy4cyrqxTSuzuF2Xv5cvMOhXqII1BSNoKOOlZJJIyIZWmS17cmgCj4xhEWMwCConnjiBuWxFouee4KsUS9SdESkouCUDaRlRM5rW5WPdlzNFrDit0hVsG5elgw6ooY6urEFQ7M8Esv05Veogop9y9NUYfT0UlXVmGnN4wCy/TlW+XAYpsUgxF9ZVGogaGsN2Wt5MvHc9KtkQVBwCGOvkrKOpqKOSX40RFuV/PYg6rbNhDXy08sVVUwywBwztcCX31Oa4N1ZIgg0WGRUlVPVZ3S1E9s8jgBoNgAAAXmvwsV1TBO6sqYjA7MxkZblB5bFpurBEFdjGDw4zTtp6maZkbTmtHlFzym4KiP3MwSPpHvrq1zqO28klnc2/wDjrsG1XiIKOLcxSw8KZHU1TYKq5khDgAfTa/4r1BucipoKWOCtqo3UxcWPDm3s7a06WtzWV0iCqOBwvdVSSTzOnqmb2+UBocG8g0t+CjP3KUT8Ljw51RVGCOTfGG7MwPly7NVfIgpI9zUUVc2sjr6xs4Zvbn5mkvGzXueQDoUjCcEp8JlqH08szhO7MWPcCAei/SrNEEHEsLixF1O58ssL4H52PicA4aeReH4UJ5oX1lTLUthdnYxwaBm4ibAXP4KxRBTzbnaWXEKirE1RGaluWaNjgGvHPpdRxuTpexrsPdWVbqfNmYzM0ZD0a+ldAiClducgfV0tS6sqzLStDYjdmgHL3Oq2Q4DBDis2I8IqHyzAtka8tyubyWy8wVsiCh7VqdlLUUsFXVRUs9yYQ4FoPNpf0XWDuVpjTUkfC6kPo3XhkBbdut7bLbVfogp2bnoWYmcQbWVYqHMyOdmac3Pst6Nmi24NgsODMkZTzzvZI7MWylp15dAFZogqO1+BldPVUtRUUxqPjWROGV/SDb0L3geCx4LC+KGolkY92bK+1geUWF1aImBqqIjPA+ISvizC2dlrjpBCr8FwKDBQ9tLUVD43m5ZIWkX5dGgq1RBUswGJmLy4m2rqhUSNLTqy1uS2XmC00+5imp6Sqpo6yr3uq+NuWXPLbuVeIgopdy1LNhcOHPq6s08LszRdl7+XLznpW+swGnq308xmnjqqcWZUMIDyOfSx6FbIgjUlKacOL55p5HbXyEfgAAB6Avm+7jwmqPqs90L6ivl27jwmqPqs90IPp7O8b5F6XlneN8i9ICIiAiIgIiICIiAiIgKlwH5wxn7X/wAQrpUuA/OGM/a/+IQXSIiAiIgIiICIiAiIgIiIION/MeIfZpPdKzg3zLQfZ4/dCxjfzHiH2aT3Ss4N8y0H2eP3QgmoiICIiAiIgIiICIiAiIgpcb+dsF+0O9wq6VLjfztgv2h3uFXJIAudEGUXnOz/ADN2228ayHB3ekG2miDKIiAiIgIiwgyixmGmo12c68vljjbmfI1oJtdxtqg9ovG+x5S7fGZWmxOYWBXpBTYX4TY5/se4VdKlwvwmxz/Y9wq5Lg3aQNL6oMovOdmvdt0FzrxLKDKIiAiIgIi8uexhAc5rS42FztQekXkua3a4DyleXTRMdldIxrgL2LgDZBsWit+Q1Hm3exbRIwkAPbdwuBfaFqrfkNR5t3sQQ9zXg7QeZarNVm5rwdoPMtVmgIiICIiAiIgIiICIiAqXdL/hP+ow/mrpUu6X/Cf9Rh/NBdIiICIiAiIgIiICIiAiIgL5bu38J6n6rPdC+pL5bu38J6n6rPdCDvNyvg3Q+b/Mom5XwbofN/mUQWy+f/pG+caTzR9q+gL5/wDpG+caTzR9qC5/R/4Pu8+72BdOuY/R/wCD7vPu9gXToCIiCvr6GWuq4Q6olhpogXObFIWOkceIkcQ/NU9NTCTdZW0bp6s08cDXNZwmTQm2t73XULnaMjt6xD7Mz8kmTSFitDPh09CXVlRLCa6MMMkzj3J1II47EbeddHT4pQ1NSaeCqjklAvlB2jm5fQqzdW1r24W17Q5rq6MEEXBGqYsA3dPgZAAJ30ejKk7fMF/890qjbCMcrHx4k6d7mjNTZrtitp6FIOLUAlZGalmZ7sjNtnHZYHYVVRMZ224oHdy11I3MWjXnKgvGI4ZhjWzsgxTCGAFr2HLIxo2H0JMQuXYKHLitDDK6OSpja5pDXa6NPITsHpUprg+MPGxwuLrkMMvJufxDDoIXVckkkjWys1Y8n+8TxW5+RCOh7N4Zvb5OHQ5WOyE5uPkHL6F7bi2HuqJoBVxb5C3NIM3ejnOxUe6GiFJuQjgkyvkjMTXPA2kEC6scajwyiwiV9VSMfEQ1mRgyufroLjnSkTabE6OqkEcM7XPc3M1uoLhyi+0eReHYxhzXyM4ZEXR98GnMR0eRU0/CBujwM1EcUPcyhsUZJyDLsJ4+hSMIY1u6nG8rQPitg/dQY3TyxVe5marpal5a0BzXwyEA6gEG230qdTYrQN4PSuqo9/c1rQ2+022X5eZczUaYRumbH8nFQMgGwOuM1vwVnuhYyPAsNyNa0Mnhy2FrJPb1L7ulRYWUBERBAxXEHYcIZN6D4nvDZDmsWDl2a2WJsRczF4KGOIOEjS50hdbLbW1rarZX0r6sxR5WOh7oSZnEGxaRoLa7VAgwmrjlojJJHJvbHtmkDy1xLgACNOIAcaCwq6w009NHvLntnk3vPmADTYny8S1HEiyojjlgdGySR7GucbHuQTmIt3um2/Itc+HzsbRspnb62CbfHOqJnFxFiLXsb7VlkNfw500kVLbugH765zg3iaBlAGtrm59iD2cRL6xkVOKZ8bmtcHunylwP+UBpvpzrEOLRyGFz2BkMxeI5C7/Le9xxaAnatdTRVdXE6KQU7GvMZzMveMtIJtprs02LVLhM0jnSMZTRvZvpiAu5pc64BIOzQm4G0lBYdkKLKHcLhsTlBzjU2vbo1XuKtpZntZFURPc4ZgGvBJCqIsKrm1bZXCEt39kpvK4nRhaR3vp4luo8Nq4ZaRzxBaGSZzsrydHkkW7nnQWk8rYIHyuBLWC5tyLVh9Y2vpGVDWOYHcTuI8f46KQQCLHUIABsCDKIiAiIgIiICIiAvl27jwmqPqs90L6ivl27jwmqPqs90IPp7O8b5F6UOtZK+nh3lr3ObLG45HZe5Dhe+ouLX0VUKTF2MAje4jfG984NdptcdSCOUX4tiDoUVVh3DKSB7Z6aeW5BaA9hI7kAi5dxuDj6VMNTKCRwKc62vdnPr33N+I57BJRRhUykj+xTjW17s5te+5/wPNfHCpbA8BqNl7Xj5NnfehBKRRuEy3twKfy3Zy/W9PpThMtvkNRsGl4+b97nPQea4SUUCsM1TTPjFLO06WOdo9juLnUPg9ZKadk0VXYNtI4TMts2XDgePba509AXaKoNDMaKgjERDxJnmBcHBl2uvtOoBI2cijigroniJrZZIBOyS7pBmNnAG+uwgX8vEmxfqlwH5wxn7X/xCulS4D84Yz9r/wCIQXSIiAiIgIiICIiAiIgIiIION/MeIfZpPdKzg3zLQfZ4/dCxjfzHiH2aT3Ss4N8y0H2eP3QgmoiICIiAiIgIiICIiAiIgpcb+dsF+0O9wqwxKnfVUT4Y2sc82IzmwFjfkKr8b+dsF+0O9wqbirJZKMtgjlkeTYCNwBGh11IvbkvtsgrJ8Bnlllc2XJnzNb+svlDi8k97r32zi5VNoaWqo3ylsNNllcCQ2QjLYAadzyDm2c+kOGkxJhu/fn2kYfjRd1pCb7f8lgRx+hS8P4dTl4qYHyl9iXtc3bsO12zW4tyHmQSt8rbD+z097ajfztt9Tlss56y/yeC3njy/V5LLHCpbA8BqNl7Xj5NnfehZ4TLe3Ap/LdnL9b0+lAz1tvk8F7D/AM55v3PL0Dl0F9brang5v155/wBzydJ5NXCZbfIajYNLx8373Oeg81xqZRf+w1Btzx67f3ub8Rz2DOeszfEQWzbd+Oy+3vdtuJa5W1NRTSxSwQDPGRbfS4XIGh7nZt6By6bOES5rcDntmte7OXb32zjWqaSWeBzDRztJA0Lmjk5Hc58tjzXl6rOiFLhVTKYSXsbvbWtP6xzrWMZuBbTvCLc9+ZbRh84ooYAImFlSZTldoG5idO5268ijGlr3UkEZbUiWMtGffm6C7b63149oPGNhXqOirTRxslaXnhDHAOt3LA0A3GY8dzYE7Vc353TEYdgszHkU+9NhzxuDHPOuQixvbba/QFeKgfh9dEXxRCWWAyRuJdIMzspbc7dhGv8A8edX6aNqbC/CbHP9j3CpGIUElVUtkY1lhEWk58rr5muH906dz+Kj4X4TY5/se4V6xSCsmrGmmZOGgAuc2Roa4X1ba9xpfi221FkEWPAKmOSN+/NcGOzlrnaPJy6d7oBl59g2KzpI62lo4afe4ZTFGGZ3TEF1hoe94zb+qqhRYy2KeznFzmyBt5R3pDcrR+8LO159uquWVE7Y2h1FOXButnMOoH1v+3SFes9Zf5PBbzx5fq8lkz1tvk8F7D/znm/c8vQOXRwmW9uBT+W7OX63p9KcJlt8hqNg0vHzfvc56DzXAX1utqeDm/Xnn/c8nSeTXOeszfEQWzbd+Oy+3vdtuJYNTKL/ANhqDbnj12/vc34jntnhEua3A57ZrXuzl299s40GA+tsL08HP+vPIP3PL0dEaspaqqMEgZDHLGTrvhOUZm7O51uAfJdSRUykD+w1Avzx6aD97n/AqLXCoqHU5jp6pln90WvYMoDhtGbjtz6E8qCNUYRUTtltvcbnhtnCUkg72Wkm7e62+XyKRU4a+eokc7K6PeWNaC4gl7SSCdNmo41HqKfEZN83ts1nZSd8e27u4IIsHad1lva3MttXRT1FVI8tc1u8MsWOHdPBcS0XOl9Ab7QlVnD8NnpayOSR0bo2ROibYm7W3BaNnFYqfW/IajzbvYq7DqatjrYjUtcY44XRtcXg6XGUnXba6sa35DUebd7EZiHua8HaDzLVZqs3NeDtB5lqs0UREQEREBERAREQEREBUu6X/Cf9Rh/NXSpd0v8AhP8AqMP5oLpFFxNksmHTsgDzK5hDAx2U34tbhVNTSYiZZnNbUvjeSAGPa1wJJse/sco0Gzi00QdAiqqAV1NJLwiGSbNsc1zb3zO5XbLEf9spnCZbfIajYNLx8373Oeg81wkooxqZRf8AsNQbc8eu397m/Ec9s8IlzW4HPbNa92cu3vtnGgkIowqZSB/YagX549NB+9z/AIFOEy2+Q1Gw8cfP+9zDpHPYJKKNv0zw5raaSN2UlrpC3LfiBsSfwVOabFnwRN/XNc1rhrI2weXdy64NzYbRzi3Gg6FFSikqzh08e8yXdPG5jHyBxDRkvtPM6+uup41pqsOro21MdNvsjJWEEmQAkjUZddBqR5AEHQL5bu38J6n6rPdC+ojvRpbmXy7dv4T1P1We6EI7zcr4N0Pm/wAyiblfBuh83+ZRBbL5/wDpG+caTzR9q+gL5/8ApG+caTzR9qC5/R/4Pu8+72BdOuY/R/4Pu8+72BdOgIiIMKuiwLD4a01kccoqDtk4RISfL3Wo5lZLBIaCSQANpKCJXYXSYg6N1Ux7zEczLSubY8uhGvOvNRhNHU1MVRMyR00Pxbt+eMvQf/tTGPbIwPjcHNOwtNwV6QQo8Ko4q99cxkgqHiznmZ5uOS17W5l4jwWhiZvbI3iInMYt9cWE3v3t7KwRBqqBKaaQU5a2bKchdsBtpdc1FgURhDqnDKttcdX1FPKxl3cos4AD0LqkQVFPhBqsIhpcac6pewkn9a4X10uQRcgWU2ow+mqqI0dRGZICALOcSdOe97qUvDZGPe5rXtc5vfAG5HlQV5wDDnGFz4XvfCbte6Vxd5CSbkc2xV9Jh0s2P4jPU0lRDFPl3qVsoYRYWN8rr6ro0QQH4NQPoBQmAimvcsa9zcx5yDc+lKjBqGppoqeeOR8UOrGmd+nJrfX0qeiDyxoYwNF7AWFySek7V6REBERAREQRKSsNTPUxOhdEYHhurgc1wDfTyrDa6+ITUr4jG2KMSb45wsQSR6NijNw6eWorDO8xRzyNe11PO5rxZoFjoOTlW1tNVNxWSoDYjEYBG28hzXBJ1FuflQDiJfWMipxTPjc1rg90+UuB/wAoDTfTnWIcWjkMLnsDIZi8RyF3+W97ji0BO1a6miq6uJ0Ugp2NeYzmZe8ZaQTbTXZpsWqXCZpHOkYymjezfTEBdzS51wCQdmhNwNpKCw7IUWUO4XDYnKDnGpte3RqvcVbSzPayKoie5wzANeCSFURYVXNq2yuEJbv7JTeVxOjC0jvfTxLdR4bVwy0jniC0MkznZXk6PJIt3POgtJ5WwQPlcCWsFzbkWrD6xtfSMqGscwO4ncR4/wAdFIIBFjqEAA2BBlERAREQEREBERAXy7dx4TVH1We6F9RXy7dx4TVH1We6EH0WtZK+nh3lr3ObLG45HZe5Dhe+ouLX0VRwDFg8FkshAIDQ6w2FpLj3RsSARpfj0F1vbuhs0DsNi+zxb+q9dsX8Gxf1b+qDbhnDaSlcypgnnfe4cHMudBpq7bcHy7eNTDUygkcCnOtr3Zz699zfiOe1d2xfwbF/Vv6p2xfwbF/Vv6oLEVMpI/sU41te7ObXvuf8DzXxwqWwPAajZe14+TZ33oVf2xfwbF/Vv6p2xfwbF/Vv6oLHhMt7cCn8t2cv1vT6U4TLb5DUbBpePm/e5z0HmvXdsX8Gxf1b+qdsX8Gxf1b+qCVXPq6ihqI6ankjlLCGlz2i+3QEE2PlttUaSGvfUQysifvjdP1rm5GjW+w35LGyx2xfwbF/Vv6p2xfwbF/Vv6oMilrJKGijmjdvjJnGQucHWbZ2p1F9o2LSKCuieImtlkgE7JLukGY2cAb67CBfy8S29sX8Gxf1b+qdsX8Gxf1b+qC6VLgPzhjP2v8A4hO2L+DYv6t/VVeEY1vNbib+xeJSb7UZrMguWdyNHa6FB1yKl7Yv4Ni/q39U7Yv4Ni/q39UF0ipe2L+DYv6t/VO2L+DYv6t/VBdIqXti/g2L+rf1Tti/g2L+rf1QXSKl7Yv4Ni/q39U7Yv4Ni/q39UF0ipe2L+DYv6t/VO2L+DYv6t/VBdIqXti/g2L+rf1Tti/g2L+rf1QTMb+Y8Q+zSe6VnBvmWg+zx+6FT4rj2/YVWRdicUZnge3M+ns1t2nUm+xZwvHt6wukj7E4q/JCxuZlPdrrNGoN9iDpEVL2xfwbF/Vv6p2xfwbF/Vv6oLpFS9sX8Gxf1b+qdsX8Gxf1b+qC6RUvbF/BsX9W/qnbF/BsX9W/qgukVL2xfwbF/Vv6p2xfwbF/Vv6oLpFS9sX8Gxf1b+qdsX8Gxf1b+qC6RUvbF/BsX9W/qnbF/BsX9W/qgY387YL9od7hU3FWSyUZbBHLI8mwEbgCNDrqRe3JfbZc9iuNb7iOFv7F4kzepi7K+Cxf3JFm66lWnbF/BsX9W/qitUNJiTDd+/PtIwn9aLutITfb/ksDy+hS6DhMDpd8paqz36B0jHZQLC/fce0+Q+nT2xfwbF/Vv6p2xfwbF/Vv6oiw4VLYHgNRsva8fJs770LPCZb24FP5bs5fren0qu7Yv4Ni/q39U7Yv4Ni/q39UFjwmW3yGo2DS8fN+9znoPNcamUX/ALDUG3PHrt/e5vxHPau7Yv4Ni/q39U7Yv4Ni/q39UFlwiXNbgc9s1r3Zy7e+2ca1VD5aiklZwKYOyEta57W5iACG3DuM6eg814XbF/BsX9W/qnbF/BsX9W/qgxPRVQiihhFQXRubaQSNAA7nNbXy7RxEbCsR0VaaONkrS88IY4B1u5YGgG4zHjubAnavXbF/BsX9W/qnbF/BsX9W/qg0vw+uiL4ohLLAZI3EukGZ2UtuduwjX/486v1TdsX8Gxf1b+qdsX8Gxf1b+qBhfhNjn+x7hXrFIKyasaaZk4aAC5zZGhrhfVtr3Gl+LbbUWVTh+Nb3juLTdjMSfvu89w2C7mWZbuhfS/ErTti/g2L+rf1QaxR1xjfHMydwcxgu2UG1nuNtXcTS0HlsrGCoqWU0TZqGXfQwZ97czLcDiu7ZfZ5VC7Yv4Ni/q39U7Yv4Ni/q39UFjwmW9uBT+W7OX63p9KcJlt8hqNg0vHzfvc56DzXru2L+DYv6t/VO2L+DYv6t/VBYmplF/wCw1Btzx67f3ub8Rz2zwiXNbgc9s1r3Zy7e+2care2L+DYv6t/VO2L+DYv6t/VBYiplIH9hqBfnj00H73P+BUWuFRUOpzHT1TLP7otewZQHDaM3Hbn0J5Vo7Yv4Ni/q39U7Yv4Ni/q39UGialrpd8cIKvMBdokkZZzrHVwDuUgWFrD8JdZRT1FXK/K5rd4bYsI7pwLiWjXS9wDpqFr7Yv4Ni/q39U7Yv4Ni/q39UHrDqatjrYjUtcY44XRtcXg6XGUnXba6sa35DUebd7FWdsX8Gxf1b+q01W6DPSTN7D4s27HC5ptBp5UEzc14O0HmWqEKTEnVGdjaiJmbRskrTlOZndaON+5Dr+XZxqPgeOcHwWki7FYnLkjAzx092u5wb7FP7Yv4Ni/q39UGWR4hEaV28yujjllc9hlBcQc+W9zrtbbXyqw4TLe3Ap/LdnL9b0+lV3bF/BsX9W/qnbF/BsX9W/qgseEy2+Q1GwaXj5v3uc9B5rjUyi/9hqDbnj12/vc34jntXdsX8Gxf1b+qdsX8Gxf1b+qCy4RLmtwOe2a17s5dvfbONYFTKQP7DUC/PHpoP3uf8Cq7ti/g2L+rf1Tti/g2L+rf1QWPCZbfIajYeOPn/e5h0jntCEVYzEJZIo5Wxv0GaQFt+61IJJtqNmuwWtda+2L+DYv6t/VO2L+DYv6t/VB5w+mxNtXTvqA8RtBD2ukDr99rcHnGluTZZa2YfWxQwTRseKhjs295wGgAu266kg26ORbu2L+DYv6t/VO2L+DYv6t/VBNwqGWClcycOEm+vN3EEuBcSDoeRQt0v+E/6jD+adsX8Gxf1b+qq8cxrhHY7/8AGYlFvdbHJ+sgtmtfuRrqTyIOkxNksmHTsgDzK5hDAx2U34tbhVFVQ4nJNK6GSUNJdlBtqSHZb93sbcWO3Zpot/bF/BsX9W/qnbF/BsX9W/qg20DaulkmElNLIx5zB2ZpcXXN/wC9s2W9KmcJlt8hqNg0vHzfvc56DzXru2L+DYv6t/VO2L+DYv6t/VBYmplF/wCw1Btzx67f3ub8Rz2zwiXNbgc9s1r3Zy7e+2care2L+DYv6t/VO2L+DYv6t/VBYiplIH9hqBfnj00H73P+BThMtvkNRsPHHz/vcw6Rz2ru2L+DYv6t/VO2L+DYv6t/VBZNmfISx1LMwFp7oub0aOvdVRhrjS0sToqzO1jA8tlZ3JG03zXJ026+le+2L+DYv6t/VO2L+DYv6t/VBhtNVPw2VhgnEjpmObHK9riGgtvrm5Ab66knlWqqw6ujbUx02+yMlYQSZACSNRl10GpHkAW7ti/g2L+rf1Tti/g2L+rf1QXI70aW5l8u3b+E9T9Vnuhdx2xfwbF/Vv6rgN1VTwvHp5t4mgzBv6uZmVw7kbQg+h7lfBuh83+ZRNyvg3Q+b/Mogtl8/wD0jfONJ5o+1fQF8/8A0jfONJ5o+1Bc/o/8H3efd7AunXMfo/8AB93n3ewLp0BERBHqayOmdGxwe+WS+SNgu51tqrq6opMWwnEInROzQMdmjlZlLXZbg/1XnHqSGqqqMCskoqwZt4mbsJ0u08t+RRI5q+NmKUeJCGWVlIXipibbM2xsHc+1ZuKszGcHxqkodz1CZhMY2xta+VsZLGHnKvKutgpImSSv0eQ1jWi5eTsAHGudmI+DgbPk7faFsrszMV3PVEnyYNLL8QeW6Ld6/VZ4szHK6jxOF75YyyVs8Tc7oXN7st5Ry+hRhugozhrq8NnNM1xaXb2dPQotZml3aUIg1MMDzMRxNOwH0qE6jkOK1mBWcKWqeKnMOJn94fzABZaX0mLQxmmBhqCan4u0d78evJpqvFRjVNBHJMY55IIyWuljjzNBGh/+9irdzBnqXBtU0g4c00wJ/vPvqf5Q3pKjijqoG1VTgeINMLXvM1FUi4adcw5v+6q1I6oFsjLizmuHSFy+DTU+GYrjUUcLyBM0tihjLja2ug2BdBhk3CMMppt63nPG073/AJdNiqsBIOOY5Y/+ZnulOOLfnY0s6TE6SroDWxy2gbfMXjLlttvyLXFi9M98Ic2WJk5tDJIzK2Q8VuS/PZcs5ksu5HFmwAuy1r3ODeNocCVabp5G1OA0jKUh0k8se8Bu2+249CTr6ep/fRasxeB9dNRNjn3+Judzd74uUct14ixylmop6tkc5igcWyfqzcEbdOZQN0DpcNr6PFYWF7rGnkaP72Ydz/8AsoMFHPQ4o7BzmfFXBk73nm+M6SPxSdfnzQ6ummFRAyZrXta8XAe2x6FtWFlAREQFjYsrB0BNr8yCJTYlBUyxsYHjfYzJGXAWe0GxI15xt5VhmJwPnZEA+z5HRNfYWLm3uNt+I8XEoUcNdVTukdFPQzObrO7e35RfRjRd2nGSeRbAKiauzVGHyvazM1rnvjyhttoAdcl3OBYHpCY+sIqt4jpppbAF0jCzK2/LdwPFxArzDiMM0jGNDwJC4RvIFnlu2349Cgz0c0rA2ChbTvG9b1IHC8YG0Gx4hcWF7rTLhszh+qpnhkG/OZDJKMri4EAC2oBuTrs2IL/MCLgiyXB2Ecq5qLDanhTM9ATEKiOTXewA3ey06B3LbTX0rfh9BPT1FG80ZjyPmEjgWaNce5Gh2bNOJBeSyNijdI82a0XJtda6OriraZk8BJY4XFwtr2NkY5j2hzXCxB2ELEUUcLMkTGsbcmzRYa6lB7REQEREBERAREQF8u3ceE1R9VnuhfUV8u3ceE1R9VnuhB9PZ3jfIvS8s7xvkXpAREQEREBERARFgi4IQaRWUxm3kVERlvbJnF+ha5cUw+CV0U1dSxyN2tfM0EeglVNRh+aKjwike+Tg8zZpJ37YwCTa/wDmN+hTKyGCJzKSFjRNWyOLn27oDa51/JoPKEFmx7JGNfG4PY4Xa5puCFT4D84Yz9r/AOIVwxjY42sY0Na0WAHEFT4D84Yz9r/4hBdIiICIiAiIgIiIC8ve1jC97g1oFySbAL0ouI0bK6m3mSR8bQ9r8zDY6G/5INsNTBUZt4mjky99kcDbyrEVVTzPLIp43uGpa1wJVJJFwyrrsSMvBqTgpgbKdM/Hn8g4uVaaCpnfiGGw4lTmmdEx28SMHcTHLa37umtikKucb+Y8Q+zSe6VnBvmSg+zx+6FjG/mPEPs0nulZwb5koPs0fuhBg4tSAXzPO3QRm41Ita17ktIHkXqDE6WolEcbzmLi2xaRZwvp5e5PQoLqTDnNY51bmyl72Puy4OZxJBy8RvzacazT0eHmpjMNWTMLuj0ZmFy69u5vsLhbYBsCQq5RRhTSgj+2znW9srObTveY9J5rY4NNYDh1Re1r5Y+Tb3vp9CCUtU88dOwPkJDS4N0BOpNhs5ytfB5b/LZ/JlZy/V9HoWmrjiZS5Kuue1pe0h7sgN22PJb+6SfTsCD3LidJC8NfLt0BAJBOul+XQ9CTYlBA1jpBIGvY6S+XY0WuT0hRqiipp6ve56yVz8uYRkMsBe9+95Ry62F7oIsPpzSPM5ysje6O4Ba4OIJde2nFyDVBIixOnmMAYXZpnOa0W1Bbe9+TYpE9TBTgGeaOIHZncBdVtNTUDZ6eeKqe573ks1HduDS06W5L32bFurGRUlW7EnOlfIYt5bC3XOb3AA5UEx1RCyETOmjERtZ5cLH0r1FLHMwPie17Dsc03C5qChqsMGFPqGPkhiklfKyJpfvTnd7oNSBcj0qdg0zpMZxZoY5kWaN4a4WNy3U24r2BQMb+dsF+0O9wq3lljhZnle1jbgXcbBVGN/O2C/aHe4VZV0BqaR8LZBGXW7otuBryXCDPDKbNl3+O+YMtm4ybAdII9BWaeqgqs28Stky7bcSruxTWyySMqI2OdKw2ykgWeX2sXbST/RTIqeeIu3ueMl0jnPLoyTqRYCzhazdOgoJaKLkrrD+0U97a/qHbbfX5bLOSsv8AHwW8yeX63JZBulljgjdJK9rGN2ucbALyamACUmVgEIvJ3XeaX15NFHqKaqqaWaCSohAkjLLthOhIGvfeXTnHJr4fRSuqZZGzw53ZSM0RJYQ0i/fc/Rcc6CTHWU8rwyOZjnOvYA66X6j0FDWU4JBmbpIIjzPOweXVVtLhUdPVsk4W1zs5la2202eOXZZ56Nq89jGSB7RXxkS2D7NuTIL90O60OuzmQW8U8czpBG8OMbsrrcR5F44ZS7/vPCIt9vbJnF78luVasOpuCidu/tlL5MxsLEHKBrrt0v6VU4rRxUtGynyOgoxUtlfUF2YtJdfZtGul+K6dhey1MEL2slmjY52xrnAEraqCkAqxjzptbyOh14mtYLe0lT8BmkqMEopZSS90Tbk8fOkEXC/CbHP9j3CrpUuF+E2Of7HuFXSAiIgIiIMOIa0uOgAuVopK6lrQ80s7Jchs7Kb2POpC5ehth2OMm72GvfNE/kEjXuLT6RcJs0v5a+khqWU0lQxs7xdsZPdH0KSuYgG+bqaKrcNaiKV7eZugb+Av6VLrcWqqOY77wUDhDY2wA5pCwkDMTfTbssk0Xa8RUj8UrIqjEYJjAJKdjZILRu/WA7P73LoraAS7wzhJYZSO7yAht+a5KD0JY3SuiD2mRoBc0HUA7L9C11vyGo8272Kqwqnhpt0eKMgjbGwxwuytFhezla1vyGo8272IbQ9zXg7QeZarNVm5rwdoPMtVmgIiICIiAiIgIiIC8SyxwsL5XtY0f3nGwXtQ6+milMFRNM6JtK/fbggA6Ea82qCRDPFUMzwSskbe12OBF1U7pf8ACf8AUYfzWzB4JTWV2IPYYmVbm73EdDZotmI4iVr3S/4T/qMP5oLpERAREQEREBERAREQFomrKancGz1EUbiL2e8A2W9VOJ0m9R1s1PTGWSqiyyuL9AALDQ7dp0ClWLUai4Xy7dv4T1P1We6F9GwgRDCaUU8xmiETQ2Q/3gAvnO7fwnqfqs90LV6VI7zcr4N0Pm/zKJuV8G6Hzf5lFBbL5/8ApG+caTzR9q+gL5/+kb5xpPNH2oLn9H/g+7z7vYF065j9H/g+7z7vYF06AiIg01FNBVNDaiGOZoNwJGhwB9K8CgoxA6DgsJicbuYWAh3lHGpK8SSMijdJI9rGNFy5xsAEGjsbQbxvHAqbeQc29703LfltbavfBKbg3BuDxbxs3rIMvRsXqmqYKuETU0rJYzscw3C2oNNPSwUrSKeFkQcbnK21/KtmRm+b5lbntlzW1tyXXpEHlkbGZsjGtzHM6wtc8pUd+G0MkhkfRwOe43LjGLk8/KpSIMW0so0WHUMLnOioqeNzwQ4tiaC4HaDopSII9PQ0lJm4NSwQ5u+3uMNv5bLENBR08u+w0sMb/wDM1gBCkrCDD2MkAD2tcAQQCL6jYUMbDIJCxpeAQHW1AO0X9AWinxCkqp5IKeojlkjF3hhvl9KkoCIiAiIgLBNhdZWDextqeJBEpcRiqZhEI5Y3uj31okba7b2vzeQozEYn1LIDHKwyOe1jnNsHFu3n/BQRS4hPVCWNz6DNF+uddshL76Bt76beTatjoauWsildTEZS9spc8Oa9liAAOInQ7AgmPrCKreI6aaWwBdIwsytvy3cDxcQK8w4jDNIxjQ8CQuEbyBZ5btt+PQoM9HNKwNgoW07xvW9SBwvGBtBseIXFhe60y4bM4fqqZ4ZBvzmQySjK4uBAAtqAbk67NiC/zAi4IslwdhHKuaiw2p4UzPQExCojk13sAN3stOgdy2019K34fQT09RRvNGY8j5hI4FmjXHuRodmzTiQX6IiAiIgIiICIiAiIgL5du48Jqj6rPdC+or5du48Jqj6rPdCD6ezvG+Rel5Z3jfIvSAiIgIiICIiAsOBLSGmxtobXssogpYMIxGNrI34q10IkD5GtpsrpNbm7sx2qa6gLsYZXmXRkBiEduMm97+hTUQFS4D84Yz9r/wCIV0qXAfnDGftf/EILpERAREQEREBERAUPE6WatpDBDUCAuIzOLM4I4xa42qYiCndg9TVMmjxGv3+OSIxtbHDvYZqDfabnQKS2hmkfTuq52SinOZoZHlu61gTqeU6KeiCDjfzHiH2aT3Ss4N8yUH2eP3QsY38x4h9mk90rODfMlB9mj90IIUuDNkAElTHmu51wwi/dOcARmsQC7/6WyDD5WyxSR10b8jnuYN7uLEm4HdbBcdHJoo0mCVD4w0b1HYuuGyHKRmc4C2W476xIPStlPhdbDWsqM8TgwkNjzkDL3Vh3u0B23y35UhVkGVlxeeC1/wBidmn73l6Rya4yV1h/aKe9tf1Dttvr8tlkPrLi9PBa/wC2OzT93y9A5dMb5W2H9np721G/nbb6nLZBnJWX+Pgt5k8v1uSy1VVJU1dI+CSoiGcWJbEdmW2zNy6+TTVbc9Zf5PBbzx5fq8lkz1tvk8F7D/znm/c8vQOXQIj8Je+QO4Q2MC9xFHlLr5tDqbjurnnHEvUeFWZRsmlErKeExOBZbfL259nc7NVJL63W1PBzfrzz/ueTpPJrnPWZviILZtu/HZfb3u23EggwYWKepZOaphETy9zclgLtINtdL3us1lHV1Fc2ppcRiiAjs1roN8tykHMNunQtb8MnfNO4wQZZHCwbUOALbuOoy7buJ49TzL1h2G1dLU77PNHJcEWA2aNAA04rbePkQZhppxBTtixVsk7ZHPe7KC2a+0WB0AvxFS6Cmjp2yvbIJZJpC+SQcbtluYC1rKuZg08cNK5jo21UTWgyZiQLaAAW2WLulWOGUz6OibA8NBa55GU3Fi4kcQ5UEDG/nbBftDvcKsMSp31VE+GNrHPNiM5sBY35Cq/G/nbBftDvcKn4kyWShkbA17pNMoY7Kdo47hBWTYJO98zm70RJfKJH5svdOdfvQf72zk41No6etpZKi4glbNLnzZy0gWaNljyH8OXSBNRYiZJy0TPBJMf6wMIOZxubO2WIAP4aKXh/DqfMKmB8pfYl7XN27Dtds1uLch5kEvfK2w/s9Pe2o387bfU5bLOesv8AJ4LeePL9XksscKlsDwGo2XtePk2d96FnhMt7cCn8t2cv1vT6UDPW2+TwXsP/ADnm/c8vQOXSvqMNqZ5535Iod8YWNfHO4FtwLkjLrqBx8Q2aqw4TLb5DUbBpePm/e5z0HmuNTKL/ANhqDbnj12/vc34jnsEKiwp8FW2aVsFgXOs3UtOgaAbbLZj5XLW7BpXUxuYxUb45zXZzZgzOc22m0EjrVlwiXNbgc9s1r3Zy7e+2cah1jamSZssdNUFpgILBK1vdZmkA91biNzycaEbsMpZaUVG/FhdLLvl2Em92gHi5QVFkwWWaidQzVhkpXSZ3ZmkyEZr5c1/xstRpq/eafLHUPkiItvz2Af3b3sSdma22x5RtRUddwCKKdpkkFQ1xLiDZthckX8uw67baoJc2FuL6ng8wiZVNDZRkudlrtN9DbTjU6GJkELIYm5WRtDWjkAVG/D66IviiEssBkjcS6QZnZS2527CNf/jzq/TQpsL8Jsc/2PcKulS4X4TY5/se4VayVMETyySVjXBubKTra9r28pQbUUXshRkkCpiJAvbN5OsdIUhjmvY17HBzXC4INwQg9IiIMOvlOUgG2hIuqebA3VWGupKqpa879vzZI4ywtJcXH+8eUhXKIKuXC5n4vTV0dTGyOnYY2xbyT3J265vyUWTc/O6CeFtawMkqOENJhu7NcGzjm1HQr1aW1lM8sDJ43GS4bZwOa2ht0IKp0MeJY1BJvczXUWZsrnRljZNmW3KL6+hXa0PraZhIdMy4fvZAN7Ote3lsvclRDG8sfIA8ML8vHlG0poQaXDqqDFZ619XE8Tta10YgIsG7LHMeVTK35DUebd7FmOqgkfGyOVrnSM3xoGt28vk1WK35DUebd7EEPc14O0HmWqzVZua8HaDzLVZoCIiAiIgIiICIiAoOJ0VRWNhFPVNg3t+ch0WcOPFpcbNqnIghUFJVQSSyVlZwp8lgLR5A0C+gFzyqFul/wn/UYfzV0qXdL/hP+ow/mgukREBERAREQEREBERAVdLQVPCamSCsytqWgFsjS7eyBa7dRZWKII1BRxYfRRUsN8kTbAnaedfNt2/hPU/VZ7oX1JfLd2/hPU/VZ7oQjvNyvg3Q+b/Mom5XwbofN/mUQWy+f/pG+caTzR9q+gL5/wDpG+caTzR9qC5/R/4Pu8+72BdOuY/R/wCD7vPu9gXToCIiAuf3S1E7KjDYWRXjfVsv3Y7u2trLoFzm6iqp467CGvmja5lW17gXC7W8p5Am4arf2Zjo63sczDZWTb2ZQyMNs434renU22Le3GSKWndPRyxVVQ8sjpiRmJHHfiHHdQDWUz93ERZUROBo8gIeDdxdcDy2TdHT5MXw2vna51HFmjlLSRkvscbcSdjutoMSa6tdR1Me8VAZvgBdma5vKCosWO7/ABy1MNFM+hjv+vBb3VtpDb3IXgUmF1LpOAFstQYnMEzJC8MBFtTcgbdigYdXU8G5SWhne2KrghkifAe/vrsG08t1LirMrE7oI202HzGlltXOa1hBFm3PGf6KTLirYsZgw0wSZ5mlwkNstgL6LnZzve5jAKh196hmifI63et11Kl1eIUk26zC5I52Oi3uRokv3JJGwHYVrfHjf0zrlbuxMyVc1PR05qHQW312cNa0n+6DxlRqndFTw4UMQZDNKzPkc0AAsde1na6a8l1V4fBS0WK4lBirt6dLMZoZHyljXtPIbgXCzui7H025mZtIGxMlma5tz8Ybi7hfU+VTs1tbnGTHX09NUUcsLKkkQyOINzyEDUKI2urnbqp4ODgsip+4YJLXBcO6PPzLTj9bS9kMDdwiLLv+e+cWy2tfyL26pho92cz6iQRtlpGiMn++c2wcp5kmfP8ASa8v28wyGl3TYxLDTmQtgjcY2EAnTVTY8d33BOyjKVzo794HjNa9um/EoeG1VPJuyxINmYS+KMNGbaQNR5QtNBSTQ43PhOQ8DZMKxp4rHY3+b2JMSfMl+eTpoHvkha+SIxPIuWE3stiIgIiICIsG9jY2PEUGiKsilrJqVhJkha0v00F72H4IayIVzaO5MpjMmmwAEDXpVVDh2INr6gNqDAx0bAKhkbSXkFxOhJ/zci98Cq48XbK5onhMUge/IBmJIs3vuQW2WQWD6wiq3iOmmlsAXSMLMrb8t3A8XECvMOIwzSMY0PAkLhG8gWeW7bfj0KDPRzSsDYKFtO8b1vUgcLxgbQbHiFxYXutMuGzOH6qmeGQb85kMkoyuLgQALagG5OuzYgv8wIuCLJcHYRyrmosNqeFMz0BMQqI5Nd7ADd7LToHcttNfSt+H0E9PUUbzRmPI+YSOBZo1x7kaHZs04kF+iIgIiICIiAiIgIiIC+XbuPCao+qz3QvqK+XbuPCao+qz3Qg+ns7xvkXpeWd43yL0gIiICIiAiIgIiICIiAqXAfnDGftf/EK6VLgPzhjP2v8A4hBdIiICIiAiIgIiICIiAiIgg438x4h9mk90rODfMlB9mj90LGN/MeIfZpPdKzg3zJQfZo/dCCrlo8UdGN5M7HjPYOkGgzOIs7MdSCBqDxci9UdNikFSx82+Sta+5yuAuyz9MuawNy07dg5rLzLUYqIw6AzPcM+joSHWDna2ygHucthcfittJU1rZ4TU8IIu4SNbES22uUjub22c+zi1SFWYqZSR/Ypxra92c2vfc/4HmvjhUtgeA1Gy9rx8mzvvQsitiJAyz6m3xD+bm5x+PIVjh0NgctRYi/yeTkv/AJUGeEy3twKfy3Zy/W9PpThMtvkNRsGl4+b97nPQea7hsV7ZZ/uH8tuTmTh0Nr5Z9gPyeTm5ucfjyFANTKL/ANhqDbnj12/vc34jntnhEua3A57ZrXuzZfb32zjWDXQi/cz6f+vJz83N7OULPDIs1ss982X4h+29uTZzoIckVVnrGtZUZZHksyyN1G922l12jMOK2vNdeaKGubV56hpMe92s517dy3Tbqcwd1rXwmu36ZszZmNLyAWRudpmdYCzdLgAk66HiK2YZwp8ofUyVOkDS4SNyhzjpoAOLLf8A+SCLDh9dBDSTRtfwhjRmjLwGgjQ311JBOvMFaYVDLBQiOZrg8PeTmIJILiQbgnisquF2JRQ0lReeQloL4C11zxOvcaHW9v3edWmFGY0INQZDLneCXtIJ7o20PFayCDjfztgv2h3uFT8SfLHQyOgMgkFrb23MTqOKxUDG/nbBftDvcKn4lUOpaGSZjmNLbavGm0c6CskqMVjfNlZJJGJG90xhvbfDcAED+7YaXHHdSqCrfml381LgXgMz0zwRsBPe8ZN/+m0KfGKqOWUOMbWRuJJaWuzAF/ct11dZo0Nje6sqXEYnGVs9RAHNmcxozBtwCOInbqB6UhW3h0NgctRYi/yeTkv/AJVnhsV7ZZ/uH8tuTmTsjRWB4ZT2IuDvrdlr8vICnD6O9uFwX84OW3tB6EDh0Nr5Z9gPyeTm5ucfjyFDXQi/cz6f+vJz83N7OUJ2QorX4ZT2sD8a3jtz846QhxCiF71dOLbf1jdNp5eY9BQZ4bFmtlnvmy/EP23tybOda5aoS00u87+1+9ktO8OBvYbLjbqNPLyFbOHUebLwqC+bLbfBtva3lutNRXwmle6mq6cvtoc4IGzX/wDYdIUqxDmqqvJThrqgPJbcNpnniaTmNrX2jiGvKF4ikxB9BFv4l341DQcoc27SBe+lwL3vyFZGMPdHTvD25S4B7W2dI/Vo73i76/ksV7GJyy0UcocGPdVmEtAANsxFu647WV2mmh78ShL4XPqJW75GTK2M8RaHgabDe/8AMr9UD8VrIS+Gd8Qk3yMZ2juWgloePKCR08yv00bU2F+E2Of7HuFS6+i4TMHulja1sZblc07czXZrhw2ZQomF+E2Of7HuFSMQoJKqpbIxrLCItJz5XXzNcP7p07n8UEYYS5gDIq+IFjCO7jzGxIJJ7q+0HUW28wU+OGrjhZHHPTBrW5QBAbbNP73kVWzBKtmUNmjAuHPIdrJq0gd7pax2c3os4BXQ00cRhp3ljMpcJS0EgcgbprbyJBsyVl/j4LeZPL9bksmStt8fT3sP/A7bpf8Av+XpHJqz1l/k8FvPHl+ryWTPW2+TwXsP/Oeb9zy9A5dAFlbraen5v1Duf9/ydB5dM5KzN8fBbNs3k7L7O+2241gvrdbU8HN+vPP+55Ok8muc9Zm+Igtm278dl9ve7bcSAxlYHNzzwEf3gISL7NndacfSOTWtfgm+Xz1Ebi4nMDH3J7tzwLZuVxvyjkVkx9WXNzwQNB74iYm2zZ3OvH0Dl0hDD5myMcI4BlqnTCzyCGlpGnc7dUCow18xqLVTGZ3h1xH3UfcBuhzaHS4KzV0YkqzKa2OOYXsHDYzKRYjNy63UWXCayWObK2nie5rQ39a5+axucxyg7db635lMq8OfVVUsj8hYYWtaMxF3tJIvps1HGix5ocObSVbJBUteMjg1mXXKSDprsFvxU2t+Q1Hm3exQMPw2elrI5JHRujZE6JtibtbcFo2cVip9b8hqPNu9iJEPc14O0HmWqzVZua8HaDzLVZoCIiAiIgIiICIiAiIgKl3S/wCE/wCow/mrpUu6X/Cf9Rh/NBdIiICIiAiIgIiICIiAiIgL5bu38J6n6rPdC+pL5bu38J6n6rPdCDvNyvg3Q+b/ADKJuV8G6Hzf5lEFsvn/AOkb5xpPNH2r6Avn/wCkb5xpPNH2oLn9H/g+7z7vYF065j9H/g+7z7vYF06AiIgIiICwsrxLI2GJ0j75Wi5s0k9A1QegA0WAAHMo9fTvqqOaGF7I3ysLM7m5rA+kLxhuI0+KUxnpS4xh5ZdzbXI5lMSw5QcJopKDDYqSWVk29DKHNZluOcXKmgACwFgsomRggOFiARzosqDimK0uFQtlqi8BxsMrC658uwelBOWCASCQLjYgNwDyrKDTVxyzUskcE28SubZsmW+U8tlHw2ilpWvfVVHCamSwfJlyiw2ADp6VORAREQEREBYWVg7NEEakq3VWopZo47XbI8ss7yWcT0hIqt0tQ6NtNNvbXFpmJZluP/lf8FWsoKx80ToL4bliLZTHleHuuLWBve1jqddVsNJO6pieKURlkkhle1wtMwg2HlJINjoLIJz6wiq3iOmmlsAXSMLMrb8t3A8XECvMOIwzSMY0PAkLhG8gWeW7bfj0KDPRzSsDYKFtO8b1vUgcLxgbQbHiFxYXutMuGzOH6qmeGQb85kMkoyuLgQALagG5OuzYgv8AMCLgiyXB2Ecq5qLDanhTM9ATEKiOTXewA3ey06B3LbTX0rfh9BPT1FG80ZjyPmEjgWaNce5Gh2bNOJBeSyNijdI82a0XJtda6OriraZk8BJY4XFwtr2NkY5j2hzXCxB2ELEUUcLMkTGsbcmzRYa6lB7REQEREBERAREQF8u3ceE1R9VnuhfUV8u3ceE1R9VnuhB9PZ3jfIvS8s7xvkXpAREQEREBERAREQEREBUuA/OGM/a/+IV0qXAfnDGftf8AxCC6RVeISVTaotgdIGb20kb24t78XAIaTci/k5lCNTihic2ZlRFJwdhaY48wL7OvcgHm002DlQdCiiR10e9tzsqA7QEGB+3XkFuI82zlC9CtiJAyz6m3xD+bm5x+PIUIkoovDobA5aixF/k8nJf/ACrPDYr2yz/cP5bcnMgkoo3DobXyz7Afk8nNzc4/HkKGuhF+5n0/9eTn5ub2coQSUVbWPlfPFJA+oY0Ne536t2XueVtrkkkacYBsoU9TWb5MI5asDMGs/sjyAbu7rvdmzy2F9qC/RU1Y2skqavepZ4mMa0gta43u06NFrbbHTk51twyWslrJDVMlYBCwBpaQ3MCQ4g7NbA+SyDdjfzHiH2aT3Ss4N8yUH2aP3QsY38x4h9mk90rODfMlB9mj90IKuabFTEN4fJm7sAyQuBADnakBtj3OW3HzG630tXXsqohVQzCAiXVrC7+8Mt9L7OZaJsZrGxB0PB5Xd2BZwAJDnC5u64AABvs2rZS4xUOq2MnaxkJe5uYubo0ZrOOulyGjkN0hVoK2IkDLPqbfEP5ubnH48hWOHQ2By1FiL/J5OS/+VZFfRkgCrgJJt8YNunWOkJ2RorA8Mp7EXB31uy1+XkBQOGxXtln+4fy25OZOHQ2vln2A/J5Obm5x+PIU4fR3twuC/nBy29oPQnZCitfhlPawPxreO3PzjpCAa6EX7mfT/wBeTn5ub2coWmsqXOpyaffw9krAbQuuRmAO0ai19QtxxCiF71dOLbf1jdNp5eY9BWeHUebLwqC+bLbfBtva3lugr6morWOqWwmU/r2ht4XGzMozZSBbTutTfk22WzDZat0z21W+23kEZmWF8zuO23LluFpjxaobUzxyRxkNJDS14Ot32Ate+jQSNCNVswytnrHse6dhjNMyVzQy2UuGmvlDj0IIsLsSihpKi88hLQXwFrrnide40Ot7fu86tMKMxoQagyGXO8EvaQT3RtoeK1lVw4pWMhpKmV7HwStDnAAZncRItxAkfirTCqiSqoRLK9rn53tJbs0cR+SCDjfztgv2h3uFT8SqHUtDJMxzGlttXjTaOdQMb+dsF+0O9wqyrZ3U1K+ZjA8ttoTbjQVLsRrZJ5ImvjjtIGNcAHgkvcALg8gBN9dqkYbiwnMgq3xRHMN7u4DMDxj0kabRfXaF5kxap36SFlM1j2uAAlzC93OaLaa3te/IeZSsOrnVhlbJA6F8eUlrgRa42a8YSYLls7IUNgeGU9iLg763Za/LyArPDqO9uFwX84OW3tB6FIRBH4fRWvwuntYH4xuzS3HzjpCGvohe9XTi239Y3Tbz8x6CpCINHDqPNbhUF82W2+Dbe1vLdapq6ndA50FXBmsCCHB2mnP+8OkKYtNZUCkpXTFpdawDRxkkAe1BWxYtI6npJHvpwXyZJALknuC7QbRr5bi3KvEWKVM1BFK8iOR1Q2OzcpuCAdCdOPr1upTcTJhgk3nuXyFjnXtsaSSBx6i2tlrbir5aRkzGNa50zWFpa4locAdmmuqbEV+K1kJfDO+ISb5GM7R3LQS0PHlBI6eZX6puzFQ3NFLTtjnzxgNLrgNcQCT5CbdCuU0KbC/CbHP9j3Ct+JQVMtSDAJgzeiCWuFr5mkDKXDaA4eQ7Vowvwmxz/Y9wrfiUlU2pDad0gaYiTaMlt8zeMNJBIze2ybFayhxcPBlfI5ot3IIII7nTvhptFuYm5vZW9NLVQ0sMc1NPLKxgD3tLLOcBqdXcZH4qqbPjAimMm+AiJ7hkjJINm5BYt1O29r7eKyunVsTSQWz6X2QPOz0cyBwmW9uBT+W7OX63p9KcJlt8hqNg0vHzfvc56DzXcNivbLP9w/ltycycOhtfLPsB+Tyc3Nzj8eQoBqZRf+w1Btzx67f3ub8Rz2zwiXNbgc9s1r3Zy7e+2cawa6EX7mfT/wBeTn5ub2coWeGxZrZZ75svxD9t7cmznQYFTKQP7DUC/PHpoP3uf8CoeIMrql9M+njliDHEvaXN1s5vIeQHXXktqprKyJ5aA2cF2y8DxybbjTbx8/IVVcKrAIv1lSHB0hJfSucC0Oda9m8YtybNNuoep4cRdDU7yybM8RkZ5Wgmw1tYkDXbsG2y21tFNUVszw17Wby3KWkXc4FxLRrpe4B01CjPqsVY6Q71K5u+Nvlj2DfSO5HGCzLfkUmtqKptYTGybg+V0RDGOJzFtw4WGzQC/OlWPOHU1bHWxGpa4xxwuja4vB0uMpOu211Y1vyGo8272Kuw6WtfWxMqRMGMhc0ksID3AizibbSL6eVWNb8hqPNu9irMQ9zXg7QeZarNVm5rwdoPMtUWebEw88H3x5Ezg1r4y24zNtrlta2bk9NlFXqLnoKrFBK100c2RuQn9WSHaXk0tcWGwcuzkVxw2K9ss/3D+W3JzIJKKNw6G18s+wH5PJzc3OPx5ChroRfuZ9P/AF5Ofm5vZyhBJRR+GxZrZZ75svxD9t7cmznWBXQkDuZ9f/Xk5AeTn/7ZBJRRuHQ2vln2E/J5Ofm5j+HKFGZv7a+Y77PvWfIA5hcDdpddthoBoLnkI2oLJFTUM9VJPRtkfUi8QMofA4Amx0vawN9fQANq0MdiMcMFQHVD7OuYS1xLgC697jS4tYcw5UHQKl3S/wCE/wCow/mpuFGd1K41JeZd9ffOCNMxta/Fa1lC3S/4T/qMP5oLpFFxN0rMOndAXiUMJZvbczr8VhYqtkmxETykGUxB7bFkbrkGQaWLf8t7kX5bps1yvEVVQ1NVHNOKwSOj/uObE83OZ19Mugtl5uQlTOHQ2vln2A/J5Obm5x+PIUElFGNdCL9zPp/68nPzc3s5Qs8NizWyz3zZfiH7b25NnOgkIowroSB3M+v/AK8nIDyc/wD2ycOhtfLPsJ+Tyc/NzH8OUIJKKJLVsfDII+ENeI3OBFO+48lxqeZVnCa0wMLX1JfmzBop3A5c+wlw1004uMniQXyKlElWcOnN6pzhPGIy5ha4tOS+wX/zX0015FpqnYnTtqY2PnlzMOV7YychGoA01uDbyhB0C+W7t/Cep+qz3QvqI70bfSvl27fwnqfqs90IR3m5XwbofN/mUTcr4N0Pm/zKILZfP/0jfONJ5o+1fQF8/wD0jfONJ5o+1Bc/o/8AB93n3ewLp1zH6P8Awfd593sC6dAREQEREBYWVhByeBT4hBhNXJRU8MrY6mVxD3kOfrsAA9qnVe6MswelxGlphJHO8McHO1YSbWtx8aj4XPPhGF1Ec1FUunlmkfC1kRcH3Omo2emyi1eHVFDuXoaPeJpqgTtle2KNz8utzsHFdJr8F3+VxLitbQsqqrEqSOGkjaDFkkzPcSdAef8A7qsSYzLSNp5a0U+9TvDCIn3dETsvyjl2L3uioZMWwOSKnvvhyyMa4Zbka2IOz0rxSSUc0UbRhRbUkDNG+myhh47uItb0pCts9diBqatlPSNjhpmXEk17Sm17Ntxc6rcdrhiW4vhjWFglLDlJvY5wFiQz1GJYjFiFPVS27mkiawmItttv3t/KoT21D9wsdEKKr4Q1wbkEDiTZ9zsHJxqT2XboZaytdiDaWhigkjawGWR7iN7PJptJ5FijxOeoxetoZKdjODNaWkPvnv6NFWtDsGxaGaip6yWjrGDf4xDI4xuGx+y9+UbVuZI+h3T1dRJT1DoauFm9vjic7UDYbDQ+VVNN1JjVTUYdiFSaRgkpJXs3oSbcoBPdW8vEtYxnEBg0WKupYDBlD5I2vOfLxkcXoUbDBNHh2OsqKeaB8kk0rRJGQC0jiOw+grVBUvm3HQ0NPTTvqZoBG0b0cuv97NstbnU15LvzdTBKyeCOaM3ZI0OaeUFbFHoKbgdBT01771G1l+WwspC1cszAiIooiLDrlpANjZBojrKeWfeY5Mz7E96bGxsbHYbFDWU4qBBvn6wuygBpte17X2XtrZUtDDicEVJDSvLXsiLZ+EsJjDgRa1ra7dh8q9wQ1cEoaTOXuqZHTAA5DGbm459luNBbyVsMdSICJTIbd5C9wF9lyBYelZjrKeWXe2SXcbgaGxtobHYbcyqps4beijrGT2i3tz81njjzX5Be+bVR300rAwQNqnRUm/vDAzI/UEAA8ZJNwRxIOkRcxDwp1SyNwrRFwhh0bKBkMZvcn97l49dFIw7hDamiLhWavmY/fBJbKD3F76DS1igvXvaxpc9wa0bSTYLTw6l3hs+/s3t1rG/5LbLG2aJ8b75XgtNjbRRXYVRuohRmH+zg3DLmwQS2ua9oc0hzTqCDcFel5a0MYGjYBYL0gIiICIiAiIgL5du48Jqj6rPdC+or5du48Jqj6rPdCD6LWvljp4XQmS++xghjM125he+h0tdVHCMZbIwZXvYCMxEZ7rUZrXAttNgdNuugVlilY6ipYnMmgje45WiU2Djby9P4aqtZjda+RrBGwZmtd3p74uaDH5QHE+hRU7DKydlK7sg2YyA3BbA8giw5By30/KymGtiBIyz7bfEP5+bmP4coUeir2Cm3yrrIe6JLXOIZdoNr2vzEqSa+jBINXACDa2+Dbrp+B6CqjArYiQMs+pt8Q/m5ucfjyFY4dDYHLUWIv8nk5L/5VkV9GSAKuAkm3xg26dY6QnZGisDwynsRcHfW7LX5eQFA4bFe2Wf7h/Lbk5k4dDa+WfYD8nk5ubnH48hTh9He3C4L+cHLb2g9CdkKK1+GU9rA/Gt47c/OOkII2IVUr6f+x76HtddwMLwXCxsAcp47f9K0PnrSyMPdKHmCQP3qB1mvBFjs27eY8SlVlfEKZ7qarg3xtv7wdt2DbpeyinFpJBRta6JhnuDIAXAHISNNLG41B2J3OxLUVow6Leo5t+YXPddpJe1rtmza7TTbqtb564zFrW1O8uqGPDt7dcNzWLdl7W1utxrKjgVBJvwL6mSws0Alpa4t0PHoFHGK1bHiCZ8W+b+wF7R3OUuDXNHPe/oTZcL9UuA/OGM/a/8AiFdKlwH5wxn7X/xCDdiElU2qLYHSBm9tJG9uLe/FwCGk3Iv5OZVwqMaLG76yRr8vdBrTr3IsNGnUknoIPNMxDFJaevEEUsB1aHtJ7pjSWjNa/FcnktZQmY5WyRtLxFCS0k3Fstg0jb/mubX5FIq6hrQIWCdk2+gAPywPIza3tpsuDr5OUL2K2IkDLPqbfEP5ubnH48hXmLEqN8THGqiaSBo54BB10IvodDpzFehX0ZIAq4CSbfGDbp1jpCtyzMMcOhsDlqLEX+Tycl/8qzw2K9ss/wBw/ltycydkaKwPDKexFwd9bstfl5AU4fR3twuC/nBy29oPQinDobXyz7Afk8nNzc4/HkK9Mq43vDA2YEm2sLwOPjItxezlC89kKK1+GU9rA/Gt47c/OOkL0yspZHhjKmFzybBoeCb69R6CgqeFVgEX6ypDg6QkvpXOBaHOtezeMW5Nmm3XXU1OJb7LwUzuAdaz6dzf82w2+qBtGmtrrZ2ZeN6/tNGXF0mZrn5AQ1zhe9zbYOXjRuL1BlcH70xola03GwGUste+0gApCtlW2skqKvepZ4mMa0ghrje7To0WttsdOTnW3DJayWskNUyVgELAGlpDcwJDiDs1sD5LLVWVlWKmsZTzRtbAGkl9rNu0+m97ei624ZiMlbWSMfZjWwsdvdtQ65DvxFkhW7G/mPEPs0nulMHJGB0JAueDR2H/AMQmN/MeIfZpPdKxhFjgVFduYcGjuLbe5CUQJ90L6Zkr5aTSIAnK/vgbgW05QfRqpVNicktWyF8TGtL3x5g8982/Nx22eXkUeCsw1sm8Mw5sZY4NIETQAXaC3lIIPOCtkFThs80LBRMaZWtsTG3QlpcAfQChVuijigowQRSQAg3+LG3TqHQFjsdRWA4HT2AsBvY2WtychKCSij8Ao734JBfzY5b+0npTsfRWtwSC1gPixxW6h0BBIRRzh9Eb3pIDfb+rGu0fmekrPAaPNm4LBfNmvvY23vfy3QQ2YqZJJmsh7wkAk2sA5zS483c8S2UddUVEzWSUwiuwuJzXynS1/Lc6bRbnUPh+FVbXF1JHI8ubZrow65cbC52A3dsOu1bcLqMLnmLqOlhidvergxrTazbt01sLjm08iDxFjE4ZTzTwNbTyAF0guLX5AeQ215+ZWGHVD6qkE0jAxxc4ZRxWcR+SgxV1C+KmtSRthL3RDuW2its04gdOkKbhssU1GJIYBAwudZgAGocQTpylBAxv52wX7Q73CrHEHxMpHungE8YtdhAPHyFV2N/O2C/aHe4VY4hvHBH8KDjCbZsua+3TZqgrH4vhkEj28HaHNlvo1vfXcLnkN2m1+UcqnU0NHUB9qKNm9SFtnRt2gg3FvID6Aoc0uEOleZS9z+6uS5xOUZg7W/eiztNn4KTSR0s7pDC2pjLX5nBz3tuTY7L8w060K39jqKwHA6ewFgN7Gy1uTkJWeAUd78Egv5sct/aT0rHAYrAZ6jQW+UScluVZ4FFe+ef79/Lfl50DsfRWtwSC1gPixxW6h0BDh9Eb3pIDfb+rGu0fmekpwGK1s9RsA+USc3PzD8eUoaGI37uo1/8AYk5+fn9nIEGeAUebNwWC+bNfextve/lutU8VDQ0z5TTQsYBlIbGBe9hb8Gj0BbeBxZr5575s3x7+W/Ls5lFmFFA50Ezp3HK3uXyPde5AFrnbcDnHpQeWVGH5IHtpo8z5QBZg7l1rZr8wsLjyLDqqkFJHLHSxmPhGRocA0BwJAds5lqe/Bd5jc8h8QcJA4lzg02v6L2uR6TtW0DDIcP4Q1hbTsmMvcl2j76nbsv6EL89Wk4hRyteZMPAkMkYySMFznIs4+ka/V8iulU1Bwx0srpY5DKyVjDZzrlzi0ttrsuBzaHnVsmhTYX4TY5/se4V6xSesbWNZSuntYF4EJLct9bG1r2128QHGvOF+E2Of7HuFesUxOWlrGwwyQEkNLmOPdNaTYutfW23yA34kENlRjJe0SNmDN8IeRHqIu4sRp32rr+nkVrSVxFHDwtkwqN7G+BsDyMwFzsHMVVMxytc4AsjaM5aSbDuRks8XIGuY2CtqbEqd9LC+onhhlcwOex0gBabXI28WvQkwNvDYr2yz/cP5bcnMnDobXyz7Afk8nNzc4/HkKcPo724XBfzg5be0HoTshRWvwyntYH41vHbn5x0hANdCL9zPp/68nPzc3s5Qs8NizWyz3zZfiH7b25NnOsHEKIXvV04tt/WN02nl5j0FZ4dR5svCoL5stt8G29reW6AysieWgNnBdsvA8cm24028fPyFVBqcTGUt34hpNi+Em4zuuXAAHRuUi1r8SthiFEQCKynN9n61uugPLzjpUPEMUML6bgropY5HEOcHA2Ac0Hy7ToNfxQappK6epmjPCYm75G2MsbZtje5v5NfLYLZWz1TawmNkxp8roiGMcTmLbhwsNmgF+danYy8vlAdDGGCAi9yCHuINjoCOQ+lba6rqWVs0VPKwCOFshDrWaLuueXYNOdFjzh0ta+tiZUiYMZC5pJYQHuBFnE22kX08qsa35DUebd7FXYdiU1VWxQyOaLQuzgDvntIBI5tVY1vyGo8272KsxD3NeDtB5lqjSy4kZcsLpSN+c0Zoy3TMzW+W1gM238bKRua8HaDzLVAfjlSHu3k09Q1p7ne9c7szAW7dO+JHHpyLOGm6Gauhkjc8VT4CcxDmkvtcjUBvIAbc5srThsV7ZZ/uH8tuTmVRTY5M6ZragMbCC0mUDRwLQTtOxpJueK2qt+H0d7cLgv5wctvaD0K6TZw6G18s+wH5PJzc3OPx5ChroRfuZ9P/AF5Ofm5vZyhOyFFa/DKe1gfjW8dufnHSEOIUQverpxbb+sbptPLzHoKDPDYs1ss982X4h+29uTZzrAroSB3M+v8A68nIDyc//bLPDqPNl4VBfNltvg23tby3WBiFEQCKynN9n61uugPLzjpQaa2qc+ikdTcIbI2xFoHXPdW2FvMfRryKCZ8RMkzXmVjHEi4hc4ju3Wy2H+UNNz7SrTshRWvwuntYn4xvPz8x6Cq9+KPjq6iJ00AADi1z3ANZa+3jJ0vbkvyIabcOnqHSHhDZ2tEDXZXMJ7q7r2NtSRY22qIanEWvuY6hzmyCYNDDZ0ZGrL2tca6eRbKHFamorIozvMkUhNnRuabN7qxNjoe5A5NStTMUq2QwVL5GPgc6zhYZnAFwcRbiAselBZ4UZ3UrjUl5l31984I0zG1r8VrWULdL/hP+ow/mpuFVMlVSuklc0vEr2kN2Ns4gBQt0v+E/6jD+aCwxN0rMOndAXiUMJZvbczr8VhYqrqKjFY3VJiZJIwXsWsNx3WgDSBxaG1+VWmJ1DqXDp52OY10bC4F4uPaqupxqpgdU/q2OZHez2901vdWF7HjHLbVJk0n09U5klSJxUECa0d4XHucrdlhsuSt3DobXyz7Afk8nNzc4/HkKj0tZaSc1NXFkEhYy4DNRt2nW1wPQpHZCitfhlPawPxreO3PzjpCAa6EX7mfT/wBeTn5ub2coWeGxZrZZ75svxD9t7cmznWDiFEL3q6cW2/rG6bTy8x6Cs8Oo82XhUF82W2+Dbe1vLdBgV0JA7mfX/wBeTkB5Of8A7ZOHQ2vln2E/J5Ofm5j+HKEGIURAIrKc32frW66A8vOOlOyFFa/C6e1ifjG8/PzHoKDxNVB8ErYd/bJvbi0iBw1txXba/MoFTU1xjgdC2Z8jQP1Yic3MSGd8SLaXJ5No4lPmr4N4lMFTA6RsbngZwbWG082xVpxiQRs/Wx3Y4iSxBe+zi3uW8nIeNRWyKXEJMOkjO+tmkcGxvcwgt7gFxOmndZgtFRV4i+GaSGOpbvsINt6deJ4AJsLcdyPQt4xKY4dPLv8AGXMnjY2RjQA4OycpI/vG2vJfjWmqxStpG1LJXRZwwlhA0YRr3XOWkem6qL8d6NvpXy7dv4T1P1We6F9RHejW/Ovl27fwnqfqs90IR3m5XwbofN/mUTcr4N0Pm/zKILZfP/0jfONJ5o+1fQF8/wD0jfONJ5o+1Bc/o/8AB93n3ewLp1zH6P8Awfd593sC6dAREQEREBERAREQEREBERAREQaK2n4XSSU++viEjS0uZa9jt2grXhtCMOoo6VkskrIxZpfa4HJoApaICIiAiIgLCysIItNiNNVSNZEZSXNLml0L2hwHGCQAdqNxKmfOIWmUuLywHeX5S4XuM1rcR41GYK2V1VLTiOKQS71Hv7CW720bQARtJK2ND5K+o32N7YoIg1ha0jMXAlxb+A6UEiSthjqRARKZDbvIXuAvsuQLD0rMdZTyy72yS7jcDQ2NtDY7DbmVVNnDb0UdYye0W9ufms8cea/IL3zaqO+mlYGCBtU6Kk394YGZH6ggAHjJJuCOJB0iLmIeFOqWRuFaIuEMOjZQMhjN7k/vcvHropGHcIbU0RcKzV8zH74JLZQe4vfQaWsUF+iIgIiICIiAiIgIiIC+XbuPCao+qz3QvqK+XbuPCao+qz3Qg+gsxnCsjf8A8lR7P27etZ7NYV9J0f37ete2YZQZG/2Gm2fsm9Sz2MoPEab7pvUg19mcK+kqL79vWnZnCvpKi+/Z1rZ2MoPEab7pvUnYyg8Rpvum9SDX2Zwr6Sovv2dadmcK+kqL79nWtnYyg8Rpvum9SdjKDxGm+6b1INfZnCvpKi+/b1p2Zwr6Sovv2da2djKDxGm+6b1J2MoPEab7pvUg19mcK+kqL79vWs9msK+k6P79vWvfYyg8Rpvum9SdjKDxGm+6b1IPHZrCvpOj+/b1p2awr6To/v29a99jKDxGm+6b1J2MoPEab7pvUg8dmsK+k6P79vWqjBcUw+KuxZ0ldSsbJU5mF0zQHDKNRrqrrsZQeI033TepVGCUFG+vxcPpIHBlVZoMYNhlGg0QWnZrCvpOj+/b1rHZrCvpOi+/b1rZ2MoPEab7pvUnYyg8Rpvum9SDX2Zwr6Sovv2dadmcK+kqL79nWtnYyg8Rpvum9SdjKDxGm+6b1INfZnCvpKi+/Z1p2Zwr6Sovv29a2djKDxGm+6b1J2MoPEab7pvUg19mcK+kqL79nWnZnCvpOi+/b1rZ2MoPEab7pvUnYyg8Rpvum9SDx2awr6To/v29admsK+k6P79vWvfYyg8Rpvum9SdjKDxGm+6b1IPHZrCvpOj+/b1p2awr6To/v29a99jKDxGm+6b1J2MoPEab7pvUggYxi+GyYPXMjxCke91PIGtbM0kktOg1TCsWwxuDUcUmI0rHCnY1zTO0EHKLjboV7xjDqFmDVz2UdO1zaeQgiJoIOU8yzhGHUL8HoXPo6dznU8ZJMTSSco5kGqKXc9EWltfSkt2F1ZmPNtdxcXIjJdzzMmSvpWmMANIq9Ra4GubkJF+Qqw7GUHiNN903qTsZQeI033TepBDFbgoIPZaLQ3+Xnm/e5vbylY4ZgtgOy0egt84Hkt/mU3sZQeI033TepOxlB4jTfdN6kEPhuC3v2Wi9fPLf/NzpwzBbW7LRbAPl55v3uYfjylTOxlB4jTfdN6k7GUHiNN903qQQzWYKb/8A5aLX/wB88/73P7OQLPDcGzX7KxXzZvlx23v/AJtnMpfYyg8Rpvum9SdjKDxGm+6b1IIJqcBN74jTG5uSay9yCCD33FYW5Fhk+56Npayto2gsLO5qgLAgA2102DoU/sZQeI033TepOxlB4jTfdN6kEB82597nufXUhzm7gaoWJ04s1uIdC3wYng1NHvcWI0gbcusalp1Judp5SpHYyg8Rpvum9SdjKDxGm+6b1IKXGMUw+TE8IfHXUr2xzuLy2ZpDRlOp10VjV4lhNVTuhdi1KwOtcsnZf8bqDjNBRsxTB2spIGtfO4OAjABGU7dFb9jKDxGm+6b1IKmVm5+Z8jpMSo3GQ93+si1Gumz9467edSWV2Fx3EeNwMu9z3fr4jmJN+PiGwcym9jKDxGm+6b1J2MoPEab7pvUghdkKCwHbDFe1r77Dybdnp9Cz2Rw+/hBF5N+h5fJ6PQpnYyg8Rpvum9SdjKDxGm+6b1IIfZGgt4QxbBrv0PNzcx6TzWHEaA3/AP5giF//APNDpt5uf8BzqZ2MoPEab7pvUnYyg8Rpvum9SCJ2Sw/Nfs/DbNe2/Q7L7NmziWmaowed7Hy41A5zWtAO/wAY1a4ODvLceTmVj2MoPEab7pvUnYyg8Rpvum9SCp//AA2RkbcdjbGxpa1gni0uLE3te/Pf8NFtEuBCmbT9k6TeWlzsm/R5STfi4tp2Kx7GUHiNN903qTsZQeI033TepBUgYJ3JdjUTnty92aiO5ykEX0txfiVZ9msK+k6P79vWvfYyg8Rpvum9SdjKDxGm+6b1IKXDcUw9m6HGZX11K2OTeMjzM0B1ma2N9bK37NYV9J0f37etVeG0FG7dHjTHUkBYzeMrTGLNuzW3IrfsZQeI033TepBr7NYV9J0X37etOzOFfSVF9+3rWzsZQeI033TepOxlB4jTfdN6kGvszhX0lRfft607M4V9JUX37OtbOxlB4jTfdN6k7GUHiNN903qQa+zOFfSVF9+zrTszhX0lRfft61s7GUHiNN903qTsZQeI033TepBr7M4V9JUX37OtOzOFfSdF9+3rWzsZQeI033TepOxlB4jTfdN6kHjs1hX0nR/ft607NYV9J0f37ete+xlB4jTfdN6k7GUHiNN903qQeOzWFfSdH9+3rWmsxjC3Uc7W4lRkmNwAE7ddPKpPYyg8Rpvum9S01mG0AopyKKmBEbrERN5PIgg7n8Vw6HAqKOXEKWN7YgHNdM0EHnF1Y9msK+k6P79vWoO53D6KTAaF8lHTuc6IEudE0k/grHsZQeI033TepBr7M4V9JUX37etOzOFfSVF9+3rWzsZQeI033TepOxlB4jTfdN6kGvszhX0lRffs607M4V9JUX37OtbOxlB4jTfdN6k7GUHiNN903qQa+zOFfSVF9+3rTszhX0lRffs61s7GUHiNN903qTsZQeI033TepBr7M4V9JUX37OtOzWFfSdF9+3rWzsZQeI033TepOxlB4jTfdN6kHjs1hX0nR/ft607NYV9J0f37ete+xlB4jTfdN6k7GUHiNN903qQeOzWFfSdH9+3rVRugxTD5uxm9V1LJkr4nuyzNOVovcnXQc6uuxlB4jTfdN6lT7oqCjj7F73SQMzYhE12WMC410PMgtezWFfSdH9+3rTs1hX0nR/ft6177GUHiNN903qTsZQeI033TepBr7NYV9J0X37etOzOFfSVF9+zrWzsZQeI033TepOxlB4jTfdN6kGvszhX0lRffs607M4V9JUX37etbOxlB4jTfdN6k7GUHiNN903qQa+zOFfSVF9+zrTszhX0lRffs61s7GUHiNN903qTsZQeI033TepBr7NYV9J0X37etOzOFfSVF9+zrWzsZQeI033TepOxlB4jTfdN6kGvs1hX0nR/ft61ns1hX0nR/ft6177GUHiNN903qTsZQeI033TepB47NYV9J0f37etfN92E8NTuiqJaeVksZDLPY4OB7kcYX0vsZQeI033TepfNd2MUcG6SpjhjZGwBlmsAAHcjiQd/uV8G6Hzf5lE3K+DdD5v8AMogtl8//AEjfONJ5o+1fQF8//SN840nmj7UFz+j/AMH3efd7AunXMfo/8H3efd7AunQEREBERAREQF5c4NaXONgBclel5ewSMcx2xwIKUUdLX1+I4bNiVNIyJgLjBCWXD2t/zHbc24tiz2f4TT4aKRoE9eSBm1EYHfHnstVFS4hhmETYZHTOmcC9sEwc0NLXcbrm4tfkWqXc/U0NHhclBlmqcPJJYTlEgd3wB4k/XQ/qwdPiGH1U8lU5k+HMhMm+2DXtI4rDb0LS2oxirwqLEKN0W+yWe2mc0ZSw8Wbbe2t1KkFRitJLTzUr6SKWMsdvjml1yOINJ/HoUXCHYpQ0TMPnoC98IyMnbI3e3N4idbjoQbIK+tO6V1DPvQh4Nvoawag3A1PHxrGG11fU1eK08roM9M5rYrMOXUE6635ONeKmnrabdFFiEdM6qjfTby8ROa0tde97OOz0rzhcFfS4jis9RROtUua+Pe5GEGwtbUjVTXn+z+NWEVeN4tQU9Uyamhbvh3wFly8B3FyLEeMTVxqI6evhpq2ORzG0szAL2Omp1JPN0KZuWpqqiwhtNWU7oZGOcdXNcDck6WJUWtw91eyeLEMJ36YFzYamJzGlw/ukm4I9itWOgic50THPbkcWglp4jyL2o2HQS02H08E8m+Sxxhrn8pAUlW5ZmBERRRYWVg3DTYXPEEGmKrgmkEcb7uILh3JGYA2JB4/Qgq4DMIs/dlxaO5NiQLkX2X5lRUNLXxPifRkMe6N2eOpjcWQG4JazUGx8p2Be4qacV2/ubK0maTfYA12RosRnaeJx5jxnRBcyVsMdSICJTIbd5C9wF9lyBYelZjrKeWXe2SXcbgaGxtobHYbcyqps4beijrGT2i3tz81njjzX5Be+bVR300rAwQNqnRUm/vDAzI/UEAA8ZJNwRxIOkRcxDwp1SyNwrRFwhh0bKBkMZvcn97l49dFIw7hDamiLhWavmY/fBJbKD3F76DS1igv0REBERAREQEREBERAXy7dx4TVH1We6F9RXy7dx4TVH1We6EH09neN8i9LyzvG+RekBERAREQEREBERAVHj1bM2alhpnlrW1MQmcDyu0b+Z9HKrxc9jOFVJZEKN1VNeqbM9odEA2xuT3QBvybU3DVdCqXAfnDGftf/ABCt4wWxtDi5xAFy61z5baKowH5wxn7X/wAQgukXkua0EuIFhfUoXsF7uaLbdUHpERAREQEREBFjMA4NJFzsCXA4wg0V73R4fUvYSHNicRbbeyrcMFLFVxx8JrzUOZdrKmSTK/lIDtCp9dM4Us7aWaFtS1hLd8cLA8V1BdFUV+JUEkse88EBkfmc27nEWsACdNuqTJcJeN/MeIfZpPdKzg3zLQfZ4/dCxjfzHiH2aT3Ss4N8y0H2eP3QgmovOZtwMwudmqBzTazgbi4sdqD0iIgIiICIiAiwSBe5Gm3mXkSMLi0PbcC9r8XKgrcaruDy0dMJDHwmQhz27Q0C5Atrc6DTlXvCXQukqt4qppW5xeKYODoTbZ3Wuu1eMQibUVdBWU7mTPppHHI1wu5pFjbnGhWcNp3uxGtxB4yCfKxrMwJAaNptpe5SFacb+dsF+0O9wq6VLjfztgv2h3uFXSAiIgIiICIiAiIgIiIKbEKLJv1RLVVbpZnhsMUdQ9jQToBYEeU+lWlLCYKaKJ0j5CxoBe83LjykqFVQVE2N0T8l6WFj3F1x350GnkJVkkwXKlwvwmxz/Y9wq1kqYInlkkrGuDc2UnW17Xt5SqrC/CbHP9j3CpdfRcJmD3Sxta2MtyuaduZrs1w4bMoQbeyFGSQKmK4FyM3k6x0jlUlrg9oc0gtIuCNhCpRgwa6J3DW/qO6bdt9pB115QeTbx2U2mpaqlpYqeGohyRMDGl0JJsBYX7ryIJyKNkrL/HwW8yeX63JZMlbb4+nvYf8Agdt0v/f8vSOTUJKwo5ZW62np+b9Q7n/f8nQeXTOSszfHwWzbN5Oy+zvttuNBiOvpZYXSsnYY2kAuvpc7PaEFfSuZI5tRG5sTczy03sOXTyHoUJ1A2VrZBVQufHIZDLkub5gQNuwCwtzBeY8K3iknhNY3KabeMxZ3osbE68h5kVYMrqaSQRtmbnsTlOhsLX9o6V7ZM2enE1O4Pa9t2HiPIq+TDoZ3QmKojaWjMS0XL+JxJvsI0/8Apb4qZ7cFFLBUNLxCY2TNFhe1gdpS4SKbDsRNTUUkDJZmYix54XHK82ygHNYHQ62tZdBW/IajzbvYqhmHyT0uHwuozBNSvY4zXabZdtiDc5vz1VvW/IajzbvYqIe5rwdoPMtVmqzc14O0HmWqzUBERAREQEREBERAVVi9RIysw6mD3Rw1EpbI9psdG3Db8VyrVQsUY98MbBRR1cZkG+sfbRvKAdCQgjYbUkYxX0AkMkcIY9mZxcW3GrbnnH4rXul/wn/UYfzUjDKEwVFTVPibEZi1rIm27hjRoNNL7So+6X/Cf9Rh/NBdIiICIiAiIgIiICIiCmqzURbpMPbwqR0EwlJhNg0EN5hc7eO69B78QxeupzJIyKlYxrRG8t7twJzabbaLziDKt+OUE8VDLJDT74HvD2C+YWFgXXWw089HidVVQQOmbVRtu1pALXtBAvc7CLdCmlbcCrH1+Ewzy233VryOMgkE/gvnu7fwnqfqs90L6LhFEcPw2Gmc4Oe0EuI43E3P4lfOt2/hPU/VZ7oWqkd5uV8G6Hzf5lE3K+DdD5v8yigtl8//AEjfONJ5o+1fQF8//SN840nmj7UFz+j/AMH3efd7AunXMfo/8H3efd7AunQEREBERAREQERVtZiwpcUpaF1NKTUus2W4DdlzzoLJEWisqDSUsk+8yTZBcsjtc9JCDeiiYXXNxLDoaxrDG2UEhpNyNbKWgIiICIiAiIgIiICwsry5oc0tOwixQaoKyCodlikzEjMNCMw2XF9o5wjKynfNvTZLvuWjQ2JG0A7CQqSnpa7faU0T8raaB0bTVQluhIsCARc2bt2bF7bSPNRDEwziGCokleDGWkXDr2PHcu0txILeSthjqRARKZDbvIXuAvsuQLD0rMdZTyy72yS7jcDQ2NtDY7DbmVVNnDb0UdYye0W9ufms8cea/IL3zaqO+mlYGCBtU6Kk394YGZH6ggAHjJJuCOJB0iLmIeFOqWRuFaIuEMOjZQMhjN7k/vcvHropGHcIbU0RcKzV8zH74JLZQe4vfQaWsUF697WNLnuDWjaSbBaeHUu8Nn39m9utY3/JbZY2zRPjffK8FpsbaKK7CqN1EKMw/wBnBuGXNgg3GrpxIxhmZmeLtF9qyKundK+MTMzsF3C+zb1Fa34fTSVEM7mXkgFo3XOizHQ08VXLVMZaaUWe6+3/ALZA4dS7y+Xf2ZGXDjfkv1Fen1lNGGF87AHmzTfatDMJo2UklKIv1Mjsz2knU6e22vpXqXDKWWKCOSMubT23vujoRsKCWsrCygIiIC+XbuPCao+qz3QvqK+XbuPCao+qz3Qg+ns7xvkXpeWd43yL0gIiICIiAiIgIiICIiAqXAfnDGftf/EK6VLgPzhjP2v/AIhBvrqCWoqzKxrAMjRfPlddrw4f3SLaKA3AqkNY0iLNGzKyQSkEm1iS0sI/+haynYhBUyVRMImyGNurXAtJDwSMpcNovfm6FCFJjFmskJe3eow5zX3vbNcWuNbkXN1NKtYRWQwsiEULwwBuZ0xu4C4ue526DpPJr7D6y4vTwWv+2OzT93y9A5dPENRUNhY2SimzgAOyuYRfW5F3Xtp5dRz29iplJH9inGtr3Zza99z/AIHmvblIxvlbYf2envbUb+dtvqctlnPWX+TwW88eX6vJZY4VLYHgNRsva8fJs770LPCZb24FP5bs5fren0oGett8ngvYf+c837nl6By6C+t1tTwc3688/wC55Ok8mrhMtvkNRsGl4+b97nPQea41Mov/AGGoNuePXb+9zfiOewRK6iqKqWOURQNdGSb74QT3wAuG3Gh9BJ22Wt+G1TqiaQmCQPmikaXEgjKbniPFoFtruHSTU8kEUjY2F+drXtDu9cAbE2Otra8etlDq6bFpaioLMwYfiy2UCxykNNuKxtfn5UglVWFuqZ6p8jY3NeG720uIF8pac2nITyr1htBUUtTJJO9kmaJkeYE3OUm1xbkI9N1pq8PmqKireWyBpa3JkcAZDlIIvfQa34tQFtwyGsZWSSVjTcwsYHZgRcE30vx6H08yQuG7G/mPEPs0nulZwb5koPs0fuhYxv5jxD7NJ7pWcG+ZKD7NH7oQVr8FqHMaA2Fti4lgkORwzOcG2y3HfWJH4r3S4VWQVcdT+qzNJLmCUlriS6573b3XFbjFuNa30eIEMs2osC67DIL5c7jYOz3uQQOjUWXqkp8ShrI5HsldCwuBZnabgl1iNdNre512DXRIVah9ZcXp4LX/AGx2afu+XoHLpjfK2w/s9Pe2o387bfU5bLIqZSR/Ypxra92c2vfc/wCB5r44VLYHgNRsva8fJs770IM56y/yeC3njy/V5LJnrbfJ4L2H/nPN+55egcujhMt7cCn8t2cv1vT6U4TLb5DUbBpePm/e5z0HmuAvrdbU8HN+vPP+55Ok8muc9Zm+Igtm278dl9ve7bcSwamUX/sNQbc8eu397m/Ec9s8IlzW4HPbNa92bL7e+2caCvlw+s4RUyN3iUSua5gfI5lrA7QAb2005rr1h2Gz0lQH5YmMyEOa15eXGzbalotax6dnJqbT4iJ6sv350cubIGPaLd9bW9+NuosRoNgupFLHWisY6eM7zwYN78GztNCOXbrsQqMzBp44aVzHRtqomtBkzEgW0AAtssXdKscMpn0dE2B4aC1zyMpuLFxI4hyqqhw+ughpJo2v4QxozRl4DQRob66kgnXmCtMKhlgoRHM1weHvJzEEkFxINwTxWQQcb+dsF+0O9wq6VLjfztgv2h3uFXSAiIgIiICIiAiIgIiICIiClwvwmxz/AGPcKkYhQSVVS2RjWWERaTnyuvma4f3Tp3P4qPhfhNjn+x7hW/EoKmWpBgEwZvRBLXC18zSBlLhtAcPIdqbENmCVDcoLKaSzHNLibEklpv3uhFreQDYrKAVsFNFFvFO4sYG3ErgDYcmU21t/VVLaHE2lpc2RxPfnMCCAW2aBmGm2/k4+O1ppaqGlhjmpp5ZWMAe9pZZzgNTq7jI/FIVtz1l/k8FvPHl+ryWTPW2+TwXsP/Oeb9zy9A5dHCZb24FP5bs5fren0pwmW3yGo2DS8fN+9znoPNcBfW62p4Ob9eef9zydJ5NWervYwQZc1vjjsvt73bbiQ1Mov/Yag2549dv73N+I57Z4RLmtwOe2a17s5dvfbONBAOFyCB0bYafuy4kB5a1ouMthlIuGga9a00+DVUNLPG6SIvfTviFiQHF2ovpoBsG3RWrKiVxaDRztDtpJZ3OzbZ3P+B5lXshrGMhO91ILDNe0jXEAk5drrE7LXRWZcJk32KWBzGvF98cXG7rgNcNnIOkBTsOgfS4fTwSZc8cYachuNOTYqmemxF80roY52subNkkaQ/R1jo641I5LAN5FJrIq19YZWQvdHldCWBw1BbfNqf8ANYcqJItlorfkNR5t3sVdh1NWx1sRqWuMccLo2uLwdLjKTrttdWNb8hqPNu9iCHua8HaDzLVZqs3NeDtB5lqs0BERAREQEREBERAREQFS7pf8J/1GH81dKl3S/wCE/wCow/mgukREBERAREQEREBERAREQF8t3b+E9T9VnuhfUl8t3b+E9T9VnuhB3m5XwbofN/mUTcr4N0Pm/wAyiC2Xz/8ASN840nmj7V9AXz/9I3zjSeaPtQXP6P8Awfd593sC6dcx+j/wfd593sC6dAREQFQPxoT4pVUzatlLFTENLi3M57+PbsAV+qKnpKrCcXrJ4ad9TS1hEhEbmh0b+PQkXBumzTFPiuI12Fymjp431kU29Eu7lhH+cX4rcS9U+JTRY8MPkqo6mN0BkLwACxwOo04ljHYcSrcMaIYCP1zTJA2QB74+ME3tfyFRxR1fZ2kqYsMEVJvDoSwPaCwE7SBp0XT56Hz1SKesxDFsPmraCRkQzOFPG5gOcA27onl5rWUXF3Vb67AHSxxx1ZkdmYTdrXZeZbsGhxDBI34eaJ9VA15ME0b2gWOtnAkW/FesUp8QmxLCpm0hlFM9z5XRvaALi1hmcCbJufg7/ltgrK6n3Qtw+qmjnjmgMrHNjyFpB2bTorSr+Rz+bd7FU1EFY7dVTVbaOR1NHCYnSZ2bSdts17K1rc/A5hFE6V5YQ1jSAST5SApf8rP9OXw6bEqXcbDWU08MbYIy4RmPNnAcb3N9PQratxeRsGHMp2tFTiGXJm1DBYEnntdQ4aKvZuMdhzqKThW9ujDM7LG5Ot81rfivc2G1ctHhNSyAsq8PsDC5ze7FgHAEEji0WrlmYSjXVFDjFPQ1MomjqmOMUhaGlrxtBtoQvGE19fWNxNsrod+p5jHHZhy6Dkvf8Vl9HPiOOUtbNC6Cno2uLGvIzPeeYE2AWqigr8PxDEmNozLHVSmWOUPaGi42O1uPQCs6VoZjOIP3HHFGuh4Q3MXZmaWDiNBdWNB2WmngqZ5oBSviBMLW91cjQ3/7+aqYsPxFm42TDDQycJN2gb4yxu6975lcPlr6fBYjS0WerY1rd5ke0cx1Bt+K1un9WaLywuLGlws4jUXvYr0oCIiDw+RkeXO9rcxyi5tc8iwZohKIjIzfCLhmYX6FW46+njdQvmdG14qmZS4gEC+qhz76HzsYM1WcQZJG29rss3XyZQRfypPnp7nz9r98jGFoe9rS42aCbXPIFgTRGUxCRhkGpZmFx6FT18w3zC5a6OGmqOE97vgdYZXcdhpsWiMPDqeMvyVDK2aSV3G1ln90eaxb+CHz9ryWtpYZmwy1MMcr7ZWOkAcb7LBe2zRPkMbZWOe3a0OBI9Cppaveby0tW6ea0IDHMFpgeMaa6EnTYopc6n3reqhrmUhqHvljaXPA174HjuRpx2ug6dFzEWKTPqWQcPsDUMaCHMJLXRk7bW2ji8ikYdiMslTRB9ZvomfNG5py65T3J0G3T8UF8vO+x72JM7chsQ6+h9K81EIqIHxONg8WuOLnUF2C05w9tFvkoY12YPB7vp6OhBYlzQ4NLgHO2C+pQOaXFocC4akX1ChPwqF9TTz5nAwAANFg11uULMWGQx1s1VdznSggsPejyDp6UEvfI8jn525G3u6+gttXpVrMEp20UtKZJXNldmc4nuhy2PFx9JU6mhbT08cLSSGC1ztPOUG1ERAREQF8u3ceE1R9VnuhfUV8u3ceE1R9VnuhB9FrXyx08LoTJffYwQxma7cwvfQ6WuqyOpxVhYHxySM31gLmsNz/AJtCAQPZyqzral1LTwva9jc0sbDn4wXAG2u3VVTMarHStjfG0A2vI2zxmu0Fosde+8qQT6GukFO81sdQ2QSP03hx0ubWsDcWUk1sQJGWfbb4h/Pzcx/DlCj0VewU2+VdZD3RJa5xDLtBte1+YlSTX0YJBq4AQbW3wbddPwPQUGBWxEgZZ9Tb4h/Nzc4/HkKxw6GwOWosRf5PJyX/AMqyK+jJAFXASTb4wbdOsdITsjRWB4ZT2IuDvrdlr8vICgcNivbLP9w/ltycycOhtfLPsB+Tyc3Nzj8eQpw+jvbhcF/ODlt7QehOyFFa/DKe1gfjW8dufnHSEGitrL0shhFSHtt3sD7m5+r022KvqKnFQwGIyyObG2xbTluY65rg8drEbNVKq8TdE6r3uaDLFHE9l9dHEg315hbyrXW4rJFPZk0IaQ5oDXB1nd3Yu5B3OvIdENMh9c+kpBIJBM6dzX5cwGWzrEm17d7tC0h+IxvEL3VEjd/YTKIyLjMA4bNBx+QrdLisjMOilYQ6QFzpLgasY6ziNdnIeda34vKJjE2WMtdUMDZABbey7KR5b/gmy4XqpcB+cMZ+1/8AEK6VLgPzhjP2v/iEG7EJKptUWwOkDN7aSN7cW9+LgENJuRfycygskxJ7CJuFCRzG3yNIDHdyLbNR3RJI2ZSp2IV8tPVGKN8Nt7a6ziA4XeATcm2w6c6gx45VOp3SSsZA5rA6z26f3L310vmNv6aoVcCrijAYeEOLe5Lt4ebnUX0HMdfJyhZFbESBln1NviH83Nzj8eQrJr6MEg1cAINiN8G3XT8D0FYFfRkgCrgJJt8YNunWOkIMcOhsDlqLEX+Tycl/8qzw2K9ss/3D+W3JzJ2RorA8Mp7EXB31uy1+XkBTh9He3C4L+cHLb2g9CBw6G18s+wH5PJzc3OPx5ChroRfuZ9P/AF5Ofm5vZyhOyFFa/DKe1gfjW8dufnHSFltbSvdkZVQuedAA8E314r8x6CggVlTWita6mzbzbug6F/c2z3JFtdQ21jf0FRRPifCcsXCHRZgWGSO1zdmh0Gls5PEOLYpMOKvLKdz5aYh8Mr3XdkBLSBtubDUrFPikrqiON08D2OnEeYNtmBYTprbaOfSyQpXzVfCZN7FQ2BzHRNLI3EteACHbNm0X2LbhktZLWSGqZKwCFgDS0huYEhxB2a2B8llqr8UkiqZI45Y2R5HMY91iBKAHW28nFzLbhmIyVtZIx9mNbCx2921DrkO/EWSFbsb+Y8Q+zSe6VnBvmSg+zR+6FjG/mPEPs0nulZwb5koPs0fuhBVyT4nkG9umOrx3UTg4AOdrbLY9zlts/Fe6WpxBtUzfWT7w1+UksLszO77rZe5IbpydK8SYzVNYCwwPuXjM0i2jnAki9wAADx8akUuMXqYIZntawtkDpHiwc5rgNDst1hIVYCtiJAyz6m3xD+bm5x+PIVjh0NgctRYi/wAnk5L/AOVZFfRkgCrgJJt8YNunWOkJ2RorA8Mp7EXB31uy1+XkBQOGxXtln+4fy25OZOHQ2vln2A/J5Obm5x+PIU4fR3twuC/nBy29oPQnZCitfhlPawPxreO3PzjpCAa6EX7mfT/15Ofm5vZyhZ4ZFmtlnvmy/EP23tybOdYOIUQverpxbb+sbptPLzHoKzw6jzZeFQXzZbb4Nt7W8t0EB9TW8IrGFs0bQP1REJd/dd3pFxe4B18i2Us9W+sYyaOZsJpg65ZYF2l78h26cyiy4zOx8zcjGkSZAHEDKM7ml3PoM1tNNVJw3EJaqZ7JnRi0IeA0WPfOF9uwgA+lC/PRDhdiUUNJUXnkJaC+Atdc8Tr3Gh1vb93nVphRmNCDUGQy53gl7SCe6NtDxWsquHFKxkNJUyvY+CVoc4ADM7iJFuIEj8VaYVUSVVCJZXtc/O9pLdmjiPyQQcb+dsF+0O9wq6VLjfztgv2h3uFXSAiIgIiICIiAiIgIiICIiClwvwmxz/Y9wrfiUlU2pDad0gaYiTaMlt8zeMNJBIze2y0YX4TY5/se4VvxGulpqkRRvh1iL8riARZzQTcm2wn0hNivZU4zoJIni5AuAdGdzqdNTqdmu3RW1PXN4NFv0dQ2TJ3YML3EEC51DbHZ6VUDHaws7qANffK1psMw7nur30uHG19OdW9PiVM+mifLUwMe5gc4F4bY2udCdLa9CQbOGxXtln+4fy25OZOHQ2vln2A/J5Obm5x+PIU4fR3twuC/nBy29oPQnZCitfhlPawPxreO3PzjpCAa6EX7mfT/ANeTn5ub2coWeGxZrZZ75svxD9t7cmznWDiFEL3q6cW2/rG6bTy8x6Cs8Oo82XhUF82W2+Dbe1vLdAZWRPc0Bs93bLwPHJtuNNvHz8hVbJUVYkDRJUg8IcAeDuIy3bts3Za4HlvfRWIxCiIBFZTm+z9a3XQHl5x0qDW4s+Koj4MYJoSNolbbac1zfQC22x47oMPqKstlcHVB7qAtywECxIzAAi9tt+ML1XCqfWzCF80bGwtcCA4gm7rgaWJItzhRp8amZPK2N8ErGEgmOziwgONrX5gOc5lJrMTdDWFgexsOVzC827mXLmA6B+KVY84dLWvrYmVImDGQuaSWEB7gRZxNtpF9PKrGt+Q1Hm3exV2HYlNVVsUMjmi0Ls4A757SASObVWNb8hqPNu9irMQ9zXg7QeZarNVm5rwdoPMtVmooiIgIiICIiAiIgIiICpd0v+E/6jD+aulS7pf8J/1GH80F0ii4nUOpcOnnY5jXRsLgXi49qqarGKqKSoDXQtEYcWnRwNr2Gh2kC5G3Q24kHQIoFNiMbpKltRUQN3uXI3UN0ytPGduq3dkKK1+GU9rA/Gt47c/OOkIJKKMcQohe9XTi239Y3TaeXmPQVnh1Hmy8Kgvmy23wbb2t5boJCKMMQoiARWU5vs/Wt10B5ecdKdkKK1+F09rE/GN5+fmPQUElFBq8QibTvNNUQPlFjl31uy4BOp5D7FA7MymGAulpYZXvy5JHi5F26kX00N7a7WoL1FTNxKd+HymOSJ9SZDHCQLB2gN9tjpc6FR6jHJN5mlgewsfCHxEgHeyAC4O6dPIg6FfLd2/hPU/VZ7oX1Ed6Nb86+Xbt/Cep+qz3QhHeblfBuh83+ZRNyvg3Q+b/ADKILZfP/wBI3zjSeaPtX0BfP/0jfONJ5o+1Bc/o/wDB93n3ewLp1zH6P/B93n3ewLp0BERARRMSxCDDaR1RUE5QQGtaLlzjsA51HlrcQgpTVS0MZY0ZnxMlJkaOixPMgs0Wmkqoa2ljqKd4fFILtK3ICIiAiLTHUxyzTRRm74SA8chIug3IoOFVdVWU75KujdSPDy0Mc69xyqcgIiICIqioxWtp6ipc/DSKKmF3TGTunDjLW21t5UFui8xvbJG2Rhu1wBBHGCvSAiIg8PkZHlzva3McoubXPIm+R76I87d8IuG31ty2VZjr6eN1C+Z0bXiqZlLiAQL6rzPJBHujiMZiM7qWTucwBcbtsCUnzyFq+RjC0Pe1pcbNBNrnkCCSMyGMPaZALlt9QPIqavmG+YXLXRw01Rwnvd8DrDK7jsNNi2NkpmboqprJY43upWlxaRe+Z2vlAQWEtZSwzthlqYY5XWysc8BxvyBbGzRPkdGyRjnjvmhwuPKFTS1e83lpat081oQGOYLTA8Y010JOmxRS51PvW9VDXMpDUPfLG0ueBr3wPHcjTjtdB0yyuYixSZ9SyDh9gahjQQ5hJa6Mnba20cXkUjDsRlkqaIPrN9Ez5o3NOXXKe5Og26figvl532PexJnbkNiHX0PpXmohFRA+JxsHi1xxc6guwWnOHtot8lDGuzB4Pd9PR0ILEuaHBpcA52wX1KBzS4tDgXDUi+oUJ+FQvqaefM4GAABosGutyhZiwyGOtmqruc6UEFh70eQdPSgl75Hkc/O3I293X0FtqyXtbbM4DMbC52lVzMEp20UtKZJXNldmc4nuhy2PFx9JXqbB4ZoaaNz3jeNhFgXeXlQT8zc4ZmGYi9r62XpQnYbE7EW1uZwe0Wyf3fLbl2a8ymoCIiAvl27jwmqPqs90L6ivl27jwmqPqs90IPotbUupaeF7XsbmljYc/GC4A2126qrZiddKQBkDswAa1ocHnKXOAIOwAHn1Ct6id1PBE5rA7NIxhubWDiBf8VXsxeplkbG2mZG/M0Fspc03IvbZxAOJPNzqaVsw7FY5YHurJoIy0izi4NDgWgk6niJI9CmGuowSDVQAg2+MG3XT8D0FeaCqdVRyGRjWPjeWENN+IH0bVKWqiOK6jJAFXASTb4wbdOsdIWOyFDYHhlPYi4O+t2Wvy8gKkooI/DqO9uFwX84OW3tB6E4fRWvwuntYH4xuzS3HzjpCkIgp63FJIamSOKSEsAYQ618gIebnXW5aB/8AJeHYrM/eDvsEJkad8ZbOY7BxJOu3udltLEHiU2pr5IH1LRCxwhbG4Xfa4cSDxcVlqrcTlpZgBTEtIIaCLuc7urAAX0s2/wDVBrnxGemw6CQua+Yt354sAd7Gp0vtsQFqfi8omMTZYy11QwNkAFt7LspHlv8AgpMmL5KCOpERN5HNeCDo1riHO/C68vxaRk7oN7Zvgnawa6GMutm6bhNmlsqXAfnDGftf/EK6VLgPzhjP2v8A4hBuxCvlp6oxRvhtvbXWcQHC7wCbk22HTnVe3HKt8Jc8Mp5N7Lmte29yGg8ul79ANtVa1ldLBUGJkG+DI1wLbk6uDSbAbBe6gR4/JUMLoqdrO4DwZCbO73Qaam7gLaW9KRVnHiFG6NpdVQAm1wXgWOulj5DpzFehXUZIAq4CSbfGDbp1jpC3szZG5wA62oGy6ylSI3ZChsDwynsRcHfW7LX5eQFZ4dR3twuC/nBy29oPQpCII/D6K1+F09rA/GN2aW4+cdIQ19EL3q6cW2/rG6bTy8x6CpCIKuuxUwVDGxGN0OW5eXDKTcgi99ALanWyiz4xKySbJU07mRO7oRkF5tmu0C+2wHlN1ZVtZJSzxNETZGPNjZ1nXseXTiAGut+ZeX18jXSjeW2ZURxd/wATsuuzb3Wz8UhUWsrKsVNWynmja2FrSS8CzbtPpve3outuGYjJW1kjH2Y1sLHb3bUOuQ78RZKvEKqKoqI4IGSb0Adbi12k3J8oA9PMtlBiPDqh7WMDYmxMeCdpJvcei1khXrG/mPEPs0nulZwb5koPs0fuhYxv5jxD7NJ7pWcG+ZKD7PH7oQVwxWre6NsboHF7nMztsbWe4Elt72AAPSttLijxNSMqZGCOeJ0u+ObluLjLzbDrzlZdi84yAUou9xYDclubM5ts1v3QTzFbaOuqp5oGuZBvcrDJdrjfLxO9Nx+KQqUK6jJAFXASTb4wbdOsdIWOyFDYHhlPYi4O+t2Wvy8gKkogj8Oo724XBfzg5be0HoTh9Fa/C6e1gfjG7NLcfOOkKQiCOa+iF71dOLbf1jdNvPzHoKzw6jzZeFQXzZbb4Nt7W8t1vWisndTQiRrA/u2NIJtoXAX/ABQV4xR7KqojL4Zmt7zLob93pbW9sovx6E7LLOHYq6smhjdZofSiYnKRc6XIvxarecRfHLOJae0cex7XAi+uhv5B/NbiWvD8XFdIxgYGZowb6m7srXWBtbTMkEOHFKxkNJUyvY+CVoc4ADM7iJFuIEj8VaYVUSVVCJZXtc/O9pLdmjiPyUGLGJwynmnga2nkALpBcWvyA8htrz8ysMOqH1VIJpGBji5wyjis4j8kFfjfztgv2h3uFT8SqHUtDJMxzGlttXjTaOdQMb+dsF+0O9wqyrZ3U1K+ZjA8ttoTbjQU82M1McsrHPpo7OswvcMpOZwAuDyAE8e3mUzD8TZI6RlTUxZw4ZTcBpBtoOUi4HpHKtM2OuhqJIZKZzHNu67g6waC7U6cjb6cvNrNw+sdVb62RrWvYQco/wAp2G6G2zsjRWB4ZT2IuDvrdlr8vICnD6O9uFwX84OW3tB6FIRBH7IUVr8Mp7WB+Nbx25+cdIQ4hRC96unFtv6xum08vMegqQiDRw6jzZeFQXzZbb4Nt7W8t1pqsShbSvkpZYpngAhrXg6XGu3YA4FTVqqpHQ00kjMgLRe7zZoHGT6EFS7F5N5ie2aBrs4Y5rtSRdoJIB028V73B0Cy3E5ZaKOVlRE7PUtia6Ig5gRz6A3v6LX1WyTFpYRCJaUh7253a6WzMGnP3Y6Ctr8Ql4HFMI2Ne+cxEauAs4tuLWJ2IIL8VrIS+Gd8Qk3yMZ2juWgloePKCR08yv1TdmKhuaKWnbHPnjAaXXAa4gEnyE26FcpoU2F+E2Of7HuFb8SrpaapEUb4dYi/K4gEWc0E3JtsJ9IWjC/CbHP9j3CplbWy08wjZBvt4y8Zbk6OaDoBsAdf0IK4YnWGmqKh0sTN6p99LHx6C5Ibrfjyk+kK2dXUbSQ6qgBF73kHFqfYVVR7ot8eGCmddxytOti64HJz3tttblVzTSiopophYiRgdps1HOg18Oo724XBfzg5be0HoTh9Fa/C6e1gfjG7NLcfOOkKQiCOa+iF71dOLbf1jdNvPzHoKzw6jzW4VBfNltvg23tby3W9EEcV9EQCKunN9n6xuugPLyEdIUOvxJ8T4HUhimjebHK9puczQRt2AE3te1grRVM2MOhlLHU4Ja9wOV19A5jdNNvdg+hBpOLy5nkT0xZeMgt7oDM/KRmvycfHqbWW+uq6llbNFTysAjhbIQ61mi7rnl2DTnWqfG5KeUsfThrnBzmMcbHK1rnG5FxfubelSKjEKhs5ZBCHgRMksQQQCTe52C1r86Ltqw7Epqqtihkc0WhdnAHfPaQCRzaqxrfkNR5t3sUOhxN9XUxxb21v6pzpNb5XtIBb+KmVvyGo8272IzEPc14O0HmWqLPi1THIQwwSBszo9CAdHNGoJvYBxuRyDYpW5rwdoPMtXifF5YXHNSktbKYy5t3Dvmga20JzX15LKKjwYy90kT31dK6EyWcW8TbHuib6aj0DarXh9He3C4L+cHLb2g9Cg0+LSSTRsmZGy7wyS1zlcRdo9Nxrs1VstG0fshRWvwyntYH41vHbn5x0hDiFEL3q6cW2/rG6bTy8x6CpCKDRw6jzZeFQXzZbb4Nt7W8t1gYhREAispzfZ+tbroDy846VIRBH7IUVr8Lp7WJ+Mbz8/MegqslxiVks7I5aWUMkbHo+zmXcbm3HYAHi2O4grtQ2VczqySDg12t2Pa7QHXb6LbL2uEEHDcWqKmpLJ2MZGM9za3ctDSH+Q5j0LWcala+73NGWQPLLC7oXC4I5xr0KbTYlLNJSB8UbW1LL3DyS05b22a7PzUdmMVDWRSzQMEDn5XyC4tqRpfksDfn5kE3CqmSqpXSSuaXiV7SG7G2cQAoW6X/Cf9Rh/NWGHVL6umMr2Bh3x7Q0cQBI159FX7pf8J/1GH80FhidQ6lw6edjmNdGwuBeLj2qrmxKsdPLFG+NgDw1rwA8XLsrRodL3BN9liraundS0U07GB5jYXZSbXsq+fFqhk0kLKdrXtOm+5gD3WUW01uSLeXmSZNNlFibJJp2z1dKWxnK0teAb3N9L+T8eKyl8PorX4XT2sD8Y3Zpbj5x0ha6GsfUSzxStax8ZuGtue5JIBvz5SpiCOa+iF71dOLbf1jdNvPzHoKzw6jzW4VBfNltvg23tby3W9EEcV9EQCKunN9n6xuugPLyEdITh9Fa/C6e1ifjG8/PzHoKkIgrqnEMk+WGeAsNNJK0nXVpGu3UanoUafF3sZBI18TgcpcyNwc998mgHF33RYq6NwDYAniBVY7F8lJTSvhyun3vTMLd0QDY8dr8nGFBqjxOeXDXPZlFU9wbG0gWuWh2mutgSo9Rjkm8zSwPYWPhD4iQDvZABcHdOnkUtmLSyUUsu8GKSOSNha9rtM2Xi0Nxm/Ba5sZqKds4mpmtkawuiaT31tt+TSx9KouR3o1vzr5du38J6n6rPdC+ojZrtXy7dv4T1P1We6EI7zcr4N0Pm/zKJuV8G6Hzf5lEFsvn/wCkb5xpPNH2r6Avn/6RvnGk80faguf0f+D7vPu9gXTrmP0f+D7vPu9gXToCIiDmt1BLsZwKN/xJqLnkJFrLpHAFpB2W1UHGMMZitIInPMUjHB8UrdrHDYVRYpSYnQYaJqSFkcsbcs8kDy4ytIsXFpGp4730U1wu0DDqiqp9xlfLS1Dod4qHZC0A3aSNNdm3iV5jVTVQRYTJDUvY2WoijkaAO7B127eJYp6CjxDcq/D8Ne5sbmWD5GEXdtubjXXbZeazDcXrqaha8Ucb6SZkmUSOIfl475dPJY+VaxfJMzzeqzEnzY+/D2mobBBEHycHaS5zjsFxqBZeRW4rHSYk2KCeTegHU0ksdnuB2i3GRrZSp8NqY8XbilFvW+vj3ueF7iGvHKHW2+hSZYq+ekm/WRwTub+qDCXBpGoubC9+PTYs6XaowzEaevrYOBYlOHi4mpal1nHTaOcHk08ibnKS1biwbUTje6ogHPe+m032qZNhk9dUUktZBSxTU8jZHTwuJc63ELgWB5ylFQV9DiNc+IU74KmXfQ5ziHA21Frfjfp2K/P0iugxqqo8AxKqnlNRPFVOhjLwAOIDQdKlYnLU4LQ09eaqWYte0VDXm7Xg7bDitxWXmm3P1EmGV9DXmFramZ0zHxPLi1xII0IGyy31WGV2J01NSV28shic10ro3kmXLsAFha/Gk9i+7XUSVkm6plI2ukZTSUxkyta27dbaG34m6zhdTWMnxij319U6kIMBk743aSATx6re+grTuljxBrafg7Id5tvjs1r3vbLb0XXihw2uixLEp5jCyOsAsYpXFzLCw/uhTXn+z+K2hxVlW+nYMRqKfEWPbvtPUnK2Q8Y2WHNboVljDMQxCokwykkghgdCDNI4Evs4kWaNnEvFVhdbiVCymxGKkdKCP7UxxzNsdoGXb6bKxZHXDFXvc+HgO9ANbb9Zm5zybVRJghbT08cLL5Y2hovyAWWxEQEREGueeKniMk8jY4xtc82AWDUQtlZEZWCR4u1t9XDmUfF3RDDZROWCN1gc50Oo0VdTCqoq5tGyPf2RQvdSuc6wc0lvcE66jl5LILt0jGvaxz2h7u9aTqfIsMnhfIY2Ssc9u1ocCR6FU1EsYxbC31LYYKlwkDm5wSO50F9LrRDPh0tRmp66OJlPDIIxG8OcwE9091724rA//QXLqykbUindUwic7Ii8Zujatkc0UjnNjkY9ze+DXAkeVVElSWVBFLUOkfLUNY+ItAuC0AuHHoNb7FXPfPDSMkpKlhbR0T279ENurbXuND3J04tUHVrK52WvnGIMgjriYHTsYJO41u1xc29raWafSveHYjLJU0QfWb6JnzRuacuuU9ydBt0/FBfLzvse9iTO3IbEOvofSvNRCKiB8TjYPFrji51BdgtOcPbRb5KGNdmDwe76ejoQWJc0ODS4BztgvqUDmlxaHAuGpF9QoT8KhfU08+ZwMAADRYNdblCzFhkMdbNVXc50oILD3o8g6elBL3yPI5+duRt7uvoLbVkva22ZwGY2FztKrmYJTtopaUySubK7M5xPdDlseLj6SvU2DwzQ00bnvG8bCLAu8vKgsUWNiygIiIC+XbuPCao+qz3QvqK+XbuPCao+qz3Qg+iV8sUNKx89MZ2Ag2yh1iNm3jvs51Fpa2hmfEyKjAD3AtORoADmuId6QCFOmpIqqOMTZ+41GSRzNbcxC8sw2kjcwsiLSxwe2z3CxAIHHssTps1Qa6amoaqnz8Bha27mFjo28RLTs8i3GgoySTSQEk3vvY266/iekryMPgawsaZmtJJs2d41JJPHykr0aKIknPPtv8e/n5+f2cgQBQUYIIpIAQb/ABY26dQ6AsdjqKwHA6ewFgN7Gy1uTkJWRRRAg559Df49/Nz83t5SscBisBnqNBb5RJyW5UGeAUd78Egv5sct/aT0p2PorW4JBawHxY4rdQ6AnAor3zz/AH7+W/LzpwGK1s9RsA+USc3PzD8eUoNdZHRU1LNPNSxOaGDMN7BLgNg5+ZR5X4e2VgdQtIkJaXmIWBNydu0bSTzqW/D6eSKSKVr5GSDK5r5XOHoudNu0Lz2Mpc7HFshyCwaZXltuTLexHMgjSVVKaSnmFJGWTF0IEgAyixJGzYcuxaY62hcxo7HNY/fmMEbmNBFyLO5rH8QrGPD6aKOGOOMtZC8vYA86ON+fXadqw7DaR8u+OjJfmDs2d17h2Ycey+tk2VLVLgPzhjP2v/iFdKlwH5wxn7X/AMQgkYhPRxTkVFKx7sjf1jmtsQXgAXOwA2KhR4zhUli2nZmksWgtaCSMp15LaEHmVxLSQyzGV2cPLct2yObpe/EeVauxlJp+qPcize7d3AtazddPQivTaOilaJOCwHP3d8jTcm5vf0npKyKCjBBFJACDf4sbdOodAWG0EDGhrDM1o2ATvAG3Tbs12eTkCyKKIEHPPob/AB7+bn5vbylKjHY6isBwOnsBYDexstbk5CVngFHe/BIL+bHLf2k9KxwGKwGeo0FvlEnJblWeBRXvnn+/fy35edA7H0VrcEgtYD4scVuodAQ4fRG96OA32/qxrtH5npKcBitbPUbAPlEnNz8w/HlK9MpI2PDw6YkG+szyOPiJ5/ZyBBXOqKEtjdJh3cvc9h/VNcRYuzaC99jibcvOk1XSMfOH4bcsc17iGNOY65T9bQWG3UKX2KpQQQJmkZrZZ5B3xJP97lN1h+FUj353Nlz3vmEzwdpPEdndHTnQqPV1sMNRUx8BbK6wz5QCX9ySL6bNLa8ZC3UNRSz1bxTQMad6Y8yhoBIcSQPafSpLqOFzpnFrrzAB9nuF7bOPT0LzT0NPSyOfBHkc4ZTZxta5OzZtJQasb+Y8Q+zSe6Uwc2wOhNibU0eg+qExv5jxD7NJ7pTBwHYHQg3saaMaG390IK92K4ZTb491DvW89+RG3uc19nLc3B57rfBXUE9W2i4M1smUxlpYLANJ0HKAW/iFIGDUGTI6Fz22tZ8jnXHJqejkXpuF0jXZmxua6+a4kcDfXXbt1OvOhWwUFGCCKSAEG/xY26dQ6AsdjqKwHA6ewFgN7Gy1uTkJWRRRAg559Df49/Nz83t5SscBisBnqNBb5RJyW5UGeAUd78Egv5sct/aT0p2PorW4JBawHxY4rdQ6AnAor3zz/fv5b8vOnAYrWz1GwD5RJzc/MPx5SgHD6I3vSQG+39WNdo/M9JWuqipKaAuNHG9j5G5mtY3Ul1g435CbrYaGI37uo1/9iTn5+f2cgR1FC+NzH765rnB5BmedQbi2umvEgrm1eGtmmdDQN365ILYheQ3c0m4HKHbeXnW+hqKaSZscNGyMmG7XMy5cosLabBrb/wCJ5FvOG0uZzgxzS43OWRzb6k8R5ST5VmDDqWmeHxRkOAIBL3G17Xtc8dggr4MQo3ilY6hZHC5oDXAAsjvrbZygXHOFYYbLFNRiSGAQMLnWYABqHEE6cpQ4bSmnjgMZMUYytaXuNhpz67BtW6CCOmj3uIENuXWLidSbnbzlBVY387YL9od7hVhiMkUdI508G/xjVzSARprc38ir8b+dsF+0O9wq0qaaOqjEcufKCHdxI5hv5WkFBTnFcNAcDRWBzSkGNouGlwc484LXdPOptGyiqXSZaCOMxOHfRt2mx6dB0BezhFCb3gBve/dHjvcbdhzG447r3Fh1PF8WZxrf5RIeMH/Nze3lKDPY6isBwOnsBYDexstbk5CVngFHe/BIL+bHLf2k9KxwGKwGeo0FvlEnJblWeBRXvnn+/fy35edA7H0VrcEgtYD4scVuodAQ4fRG96SA32/qxrtH5npKcBitbPUbAPlEnNz8w/HlKGhiN+7qNf8A2JOfn5/ZyBBngFHmzcFgvmzX3sbb3v5brTUxUNDSvkNLCGWyEBgAIdZtjzaC/MOZbuBxZr5575s3x7+W/Ls5lhtHE1paHz2ItrO88nPzD8eUoIPDqKSOOojozKXyAZhGL57huh4zs1HE08iyKiBlIxzqCKNoqMrWuLcrXX764Fr3v6bqV2Npg6MgSjezdoEzwBs4r24vbylbBRU4hiiDCGRPD2APOhve+3XbxoKw4hRyteZMPAkMkYySMFznIs4+ka/V8iulFlw2klkMj4yXk3zZ3A7QeXlaFKTQpsL8Jsc/2PcK3YlU0kFQxtTR7654DGvLAb3OzXivb0kLThfhNjn+x7hVhPh9NUTGWVr3OIA+McBps0va/OgrG4phz2yubRXyBwcAxupYGkt9AI6OZWhw+iO2kgO3/wAY4xY/gStXYihyvaILB7S11nuFwbX49psLnbotrqKJxJL59b7J3jb6edA4BR3vwSC/mxy39pPSnY+itbgkFrAfFjit1DoCcCivfPP9+/lvy86cBitbPUbAPlEnNz8w/HlKAcPoje9JAb7f1Y12j8z0lZ4BR5s3BYL5s197G297+W6waGI37uo1/wDYk5+fn9nIFngcWa+ee+bN8e/lvy7OZAZQ0kbmuZSwNLNWkRgW2bOgdAWqdlJBJCDSMO/SnugxujrE3P8AKtgoYgB3dRp/7EnIBy83t5Vk0ULmxh2+O3p5e0mVxIOvHfXaUFQcRwqPuGULcrg7IBEBmDAc2h2WsdqlVVbBHUP/ALI2Zz4WkuAGZ7XEgDZsFiTyLecIoXd9CXHXUvcTqCDrfjub8t9VvdSQukfIWnM+MRus4juddLX02lDaHRVVJPVQiClayR0JeX5QCzUAt8t9vkUyt+Q1Hm3exeYaCmgm36KMtfZwvmOtyCdL8wXqt+Q1Hm3exBD3NeDtB5lq0y12HQTDfKNjH764XLG3vmaCRyklzeew5lu3NeDtB5lqkOw6ldmDmOc1zy9zTI4gk21IvbiCCBSVOFVYhbFRRESudGBvTdO5JN+TS4ty3VjwCjvfgkF/Njlv7SelajhNF3J3khzDdrw9wcO5y7b32LbwKK988/37+W/LzoHY+itbgkFrAfFjit1DoCHD6I3vSQG+39WNdo/M9JTgMVrZ6jYB8ok5ufmH48pQ0MRv3dRr/wCxJz8/P7OQIM8Ao82bgsF82a+9jbe9/LdYGH0QAApIBbZ+rGmgH5DoWeBxZr5575s3x7+W/Ls5lgUMQA7uo0/9iTkA5eb28qB2PorW4JBaxHxY5/8A/Y9JUPPRsrZx2OaKhvdZmxtJee64+IkA7bbedTOAxWtnqNhHyiTn5+c/hyBeXYdTPkdIWyZnAgkSvGhvcbdmuzycgQRKKopHVELYcPbEXBzWPDWgDLcaW1tyeVaosQpHNgjdQMbCXZAQAWMLi4cnGRr5QrCLDqWGUSMjOZri4Xe42cb3Nidup6UOG0rqZtO6MmJt7NL3Hbt49dqBhs0U9M6SCEQsMj9AALkEgnTlUDdL/hP+ow/mrWCnjpmFkTS1pcXEFxOpNztVVul/wn/UYfzQWOIPijoZnzw7/E1pLo7A3HkOirJsWwymkla6nYC19zZjdrSdTyajS/KFcVEEdTA+GUExvFnAOIuPKFokw2llfnkY5zv8xkcSNCLDXQWJ0TY00zKOplmZwBjHRkFxdG3W9/x0v6RyqR2PorW4JBawHxY4rdQ6AvEWG00N9735oJuQJ5Le1e+AxWtnqNgHyiTm5+YfjylAOH0RvekgN9v6sa7R+Z6Ss8Ao82bgsF82a+9jbe9/LdYNDEb93Ua/+xJz8/P7OQLPA4s188982b49/Lfl2cyDAw+iAAFJALbP1Y00A/IdCdj6K1uCQWsR8WOf/wD2PSUFDEAO7qNP/Yk5AOXm9vKnAYrWz1Gwj5RJz8/Ofw5Agw+npaWOSdlLGHMYe8YASOMfgoIqaFkEZFAzLma1zWMbZhDrNHOQbmw2WOzjn8Cis4F0xDmlpBmeRY+n8Vr7FUhBBY8tJJLTK4gkm5JF7HVBFbWUT8MdJDSwup2vYAw5QNS2xtxbQfQtU2I0bmVLp6AFzW5sr2g76Nh2+j0EKxGHUohMIjIYS1xAeR3tsut+Kw0Sow2lqXOdNGXOcCCc7hoRY2sdNBxIJQ0A0A5gvl27fwnqfqs90L6iBYWXy7dv4T1P1We6EI7zcr4N0Pm/zKJuV8G6Hzf5lEFsvn/6RvnGk80favoC+f8A6RvnGk80faguf0f+D7vPu9gXTrmP0f8Ag+7z7vYF06AiIgIoWKYgzDqYSFpkke4RxRg6vcdgWmVuNMp3SRy0ck1r7yY3BvkDs35dCCzRaKKZ9RRxSyRmORzQXMIsWnjHSs1W/CmkNM5jZQLtMgJb6QCEvQnVuRcm/GsT7UY8TZJCJcxEl4+LPYW1t03XVNN2AnjCD0iIgIiICIo0VbFNXz0jDd8DWueQdhdfT8PxQSUREBERAREQERYNrG+xB5ZIyTNke12U5TlN7HkRsjHvcxr2lze+aDqL8qpcLnLG1bMOhgnArHZmiUMDG2GosCvUEtLHiOLtjqI4LMY5z2Ft29ybutzILR1ZStqRTuqYROdkZeMx9G1eJmU2IQS0xka9rhZ7WP1/DYq6SpLKgilqHSPlqGsfEWgXBaAXDj0Gt9irnvnhpGSUlSwto6J7d+iG3Vtr3Gh7k6cWqDqmtDWho4uVelzstfOMQZBHXEwOnYwSdxrdri5t7W0s0+le8OxGWSpog+s30TPmjc05dcp7k6Dbp+KC+XnfY97EmduQ2IdfQ+leaiEVED4nGweLXHFzqC7Bac4e2i3yUMa7MHg9309HQgsS5ocGlwDnbBfUoHNLi0OBcNSL6hQn4VC+pp58zgYAAGiwa63KFmLDIY62aqu5zpQQWHvR5B09KCXvkeRz87cjb3dfQW2rJe1tszgMxsLnaVXMwSnbRS0pklc2V2Zzie6HLY8XH0lepsHhmhpo3PeN42EWBd5eVBPzNzhmYZiL2vrZGua4kNcDlNjY7CojsNhdiLa3M7O0Wyf3fLbl2dCUOHRUMkz43PcZTc5uLmHINmnMgmoiIC+XbuPCao+qz3QvqK+XbuPCao+qz3Qg7Zu5qkLQeE12zxlyz2s0njNf6y5XDO8b5F6QUvazSeM1/rLk7WaTxmv9ZcrpEFL2s0njNf6y5O1mk8Zr/WXK6RBS9rNJ4zX+suTtZpPGa/1lyukQUvazSeM1/rLk7WaTxmv9ZcrpEFL2s0njNf6y5O1mk8Zr/WXLZBU1o3RyUk8sboBTb6wMZl/vW1uTqldU1sGN4fC2WPgs73hzQzutGk6m/sAQa+1mk8Zr/WXKrwjAqaatxNjp6sCKoygtncCRlB15SuuVLgPzhjP2v/iEDtZpPGa/1lydrNJ4zX+suV0iCl7WaTxmv9ZcnazSeM1/rLldIgpe1mk8Zr/WXJ2s0njNf6y5XSIKXtZpPGa/1lydrNJ4zX+suV0iCl7WaTxmv9ZcnazSeM1/rLldLxKJDG4Qua1/EXtzAei49qCo7WaTxmv9ZcnazSeM1/rLljDa3EJ8EqpiGT1kckrWNAytJBsB5F6FVV0+LUFM6V83CY3OmjeG3jsNoIGy+iCJiu56lhwmslbUVpLIHuAdUOINmnaONML3PUs2FUcrqitBfAxxDahwAu0bArbG/mPEPs0nulZwb5loPs8fuhBC7WaTxmv9ZcnazSeM1/rLldIgpe1mk8Zr/WXJ2s0njNf6y5XSIKXtZpPGa/1lydrNJ4zX+suV0iCl7WaTxmv9ZcnazSeM1/rLldIgpe1mk8Zr/WXJ2s0njNf6y5XSqd0dTW0eGuqKOWNmUtDszLu1cBob24+QoNfazSeM1/rLk7WaTxmv9Zcptdwoy0+8zMhp7kzvJAcBbQC4I2rVgtRU1EVRwg74yOZzIpbAb4wcemnpCCjxXAqaHEcLjbPVkSzOaS6dxI7knQ8StO1mk8Zr/WXJjfztgv2h3uFXSCl7WaTxmv8AWXJ2s0njNf6y5XSIKXtZpPGa/wBZcnazSeM1/rLldIgpe1mk8Zr/AFlydrNJ4zX+suV0iCl7WaTxmv8AWXJ2s0njNf6y5XSIKXtZpPGa/wBZcnazSeM1/rLldKpkqa2PdHT0z5YzTSxPeGtZY3FtpJN9vFZBr7WaTxmv9ZcnazSeM1/rLl63QYlLRxRspfjHSMzu/wAjS4DpOzpVwg5HD8CppcexaAz1YbDvOUidwcbsvqeNWnazSeM1/rLkwvwmxz/Y9wq6QUvazSeM1/rLk7WaTxmv9ZcrpEFL2s0njNf6y5O1mk8Zr/WXK6RBS9rNJ4zX+suTtZpPGa/1lyukQUvazSeM1/rLk7WaTxmv9ZcrpEFL2s0njNf6y5O1mk8Zr/WXK3kDzG4Rua19tC4XA9Fwq3BKupqKasdWPa+SGofHdjbABttgQau1mk8Zr/WXLVV7m6VlJM4VNcSI3HWpcRsXvCJ5Kh1O6TGjNI9ge6nyRi+mo0F9Fa1vyGo8272IOdwLAKaowWjmfUVjXPjBIZUOAHkCn9rNJ4zX+suW/c14O0HmWqzQUvazSeM1/rLk7WaTxmv9ZcrpEFL2s0njNf6y5O1mk8Zr/WXK6RBS9rNJ4zX+suTtZpPGa/1lyukQUvazSeM1/rLk7WaTxmv9ZcrpEFL2s0njNf6y5O1mk8Zr/WXKRj09XS4VPUUckbHxMLjnZm6NdD0rzW4g+noqMNc0TVRawPdsbpdzvQAUGntZpPGa/wBZcqvHcCpqfsdknq3b7XRxnPO42BvqOQ86v8NkfLJO9tfHWU9wI8uUuYbagkaKJul/wn/UYfzQO1mk8Zr/AFlydrNJ4zX+suV0iCl7WaTxmv8AWXJ2s0njNf6y5XSIKXtZpPGa/wBZcnazSeM1/rLldIgpe1mk8Zr/AFlydrNJ4zX+suV0iCl7WaTxmv8AWXJ2s0njNf6y5XSIKXtZpPGa/wBZcnazSeM1/rLlsqamti3QUNOZY+CziQ5Wss7uW8ZueXisvVdHWNknqHYi+lpo2jKyONjidNTdwPHpZBp7WaTxmv8AWXLgN1VKyix6eCN8j2tDbGRxc7VoO0r6hQNqGUUYq5DJNa7nEAHyaADTYvm27fwnqfqs90IR3m5XwbofN/mUTcr4N0Pm/wAyiC2Xz/8ASN840nmj7V9AXz/9I3zjSeaPtQXP6P8Awfd593sC6dcx+j/wfd593sC6dAREQcxuol3nG8DfIbQCY3PEDpZdMoeK4ZT4tRupqkHKTdrm7WnlCi02HYpFGIJcWzwtFg4QASEcma5HpskxwXuxjfB5H0hnrnxwiQg08QLjUH/LproeJRcDld2TxinDZI4I8jo4nnvLtN7am3kUutwZz6uiqqKdsElIC1oezO0g7eMG/PdeIMGqqfEKurZiAJqmAOD4Qe6AtfQjTm/FTVVQ/wD9tv8A5f8A/Vdsz4tvkC5/tbqOwHYjshHvea+fg5va+a3fcqvoWvZCxsr2veBYua3KD6Ln2rXdFFgTHOxDG4HzTOa2VrWudIS4Cx2HaouFcOm3Iz8Ee+Sp359i55zOAdqL8pCtG4TUQYnVVNJWNijqyDKx0WYggWu0309IK10eBS0mEzUIrb5nmSKVseV0br3vtN9fIp7L7oOF1tDLi8DRFUYbWAFrqeUHLKCOLnvY3V/iYJw6cCq4J3B/X/5OdRzh01RNTPrp4peDP3xhZFkLnWtc6noC24xh7cVw2ajdIY98As4C9iDfYlwky59kkdPieDcA4QI5S5kkz7gVAy7SDqeW9lvwmhpu2bGGiIAMMTmgE6Egk/ipM+C1tS+imlxFgmpHXbkgs21rHS+38OZSG4VPFi9RW09WGMqQ0SsMd3XaLXBvYdBV2aWqLCyoCIiAiIgIi8StDoXtc8sBaQXA2I57oPawqSmdwOqMsUE0kcjGRtiiDcxAv+seLi1+lZip8lWH007YwyORrZJdTM4m9za12t5f+kLpaqqmjq6Z8EoO9yCzg02uqicRxVpqslJPI+obCXiO8kbi0DQ8223IdqhmeqoIo3wtjEkVG90r752yuBbZxsdb91YnXag6drQ1oaOLlXpUsuI1seINpA6E3lY0v3s7HNcbWvtGXoK9UOI1Us9K2YxFszpWENYQQWG19vHbYguEWqojdLA9jHlj3CzXDiPEq92EzHCmUbax4e13xtuIbBbZyILVFXyYfK+rpphVPa2FtnMuTn5db6LMVBIzEJ6h1S90crbCO5GX0+k+TRBPRVLMJnGHz0z615fK6++W70HaLX5z+F17qMNnmhpWCse18Ju9wv3Z6dOPyILNFBdQyOxRtWKhwja3LvWuvp9A0TD6GWkkndJUOmErswB/u9egGqCciIgL5du48Jqj6rPdC+or5du48Jqj6rPdCD6ezvG+Rel5Z3jfIvSAiIgIiICIiAiIgoxMe2sybxU70aURb5vD8ubPe17fjsTF5SMZwxzYKl7YZHmRzIHuDQW2GoHOrxEO7ANwCL68oVNgPzhjP2v/AIhXSpcB+cMZ+1/8QgukREBERAREQEREBeJHiNhe4OIH+Vpcegar2iDnsGqpKXCqxzqOr31s0kjYzA8F4Lri2nOtuGVWataBRVZnm1nqJ4HRtAA0AvxX2BXiIION/MeIfZpPdKzg3zLQfZ4/dCxjfzHiH2aT3Ss4N8y0H2eP3QgmoiICIiAiIgIiICpt1Jc7B5YYoZppXluVsUTn7HAnYNNiuUQV1TW3NMDRvlpJriVzo3Xjtsuwi+pWrBI52zVz3MfHSPlvTxvFiBbU2OwE8StkQUuN/O2C/aHe4VdKlxv52wX7Q73CrpAREQEREBERAREQFR1kxG6ajkEFS6OOKRj5GwPLQTa2oHMrxE2Oa3QUlWynkdG8zmaoY/Kylc9wAcLag7AByaroYS4wsL3BziNSGFt/QdQtiJrgUuF+E2Of7HuFXSpcL8Jsc/2PcKukBERAREQEREBERB5e8MYXEEgC/cgk9AVHgcsrYcSApZ2yvqJZY2zROYHg7NSLaq+RBQTb9iIwpsdM+CaGVssvcFrYgBq0EjW+ywVxW/IajzbvYt60VvyGo8272IIe5rwdoPMtVmqzc14O0HmWqzQEREBERAREQEREFZuicewtVEyKWWSWNzWNjjc8knyDRQ6qA1dNhVUIJXNpZGmSN8Tg62WxOUi5sbK/RBU0EL345WVrWOZBJGyMZmlu+OF7usfLa617pf8ACf8AUYfzV0qXdL/hP+ow/mgukREBERAREQEREBERBR4lMRugw54gqXxwiQSPZA9zW5gANQNVIxUTTVuHU7I3ugdMZJXBpsA0XAPJrboVoiAvlu7fwnqfqs90L6kvlu7fwnqfqs90IO83K+DdD5v8yiblfBuh83+ZRBbL5/8ApG+caTzR9q+gL5/+kb5xpPNH2oLn9H/g+7z7vYF065j9H/g+7z7vYF06AiIgIq7Fa51NLR08b2xvqpMm+OFw0AX6eILTwuqpcVdRFzqsOp3TMJADgQbWNgBY8WiC3Rc3VV2K0eBDFZ5MkzXAyUr2ANDS61h/evs41NnxCaTE6OhiEkDZ4TK6UMuR+7qLD0oLdFT4dX1HZqrwupeJjCwSMlDQCQeJwGl9eJSMXlqWMpoqSYQyzzCPOWB9hYk6ehBYIoFDS4jDMXVmItqY8tgwU4jseW9yoe6DF5KB9LBTfGyzMD3WvkaTbpOvQUF2i1zzMp4HzSuysYC5x5lV7nsTnxCmrJ6ob3vdQ5gaQBkaANCguEVGypxLE8NkrsPlERLjweJzRZ7QbXcTrrrssrmIvMTDKAJMozBuwHjsg9oiICIiAiIgLy9jZGOY9oc1wsWuFwQvS1VG98Hl31+SPIczr2sLam/Eg8U1FSUmbgtLDBm77e4w2/lsvEeGYfFn3uhpmZ2lrssTRmB2g6ahVlNM2gxGWOOmll3yOMhlPZzWt1AcSSNdNfRtSFscGIRcFkY0S08m8yZi9r7EEufsva+np1QXIpoBIJBDGHjY4NFxpb2LRU4bTzUU1LGxsDZhZxjaAbKunEcVaarJSTyPqGwl4jvJG4tA0PNttyHaoZnqqCKN8LYxJFRvdK++dsrgW2cbHW/dWJ12pkdAygpWtYODQktdmB3sd9y+VZZRUkbmOjpYWlhJaWxgZSdtuS6rZcRrY8QbSB0JvKxpfvZ2Oa42tfaMvQV6ocRqpZ6VsxiLZnSsIawggsNr7eO2xBcItVRG6WB7GPLHuFmuHEeJV7sJmOFMo21jw9rvjbcQ2C2zkQWqKvkw+V9XTTCqe1sLbOZcnPy630WYqCRmIT1Dql7o5W2EdyMvp9J8miCeiqWYTOMPnpn1ry+V198t3oO0Wvzn8Lr3UYbPNDSsFY9r4Td7hfuz06cfkQWaKC6hkdijasVDhG1uXetdfT6BotdPh08LKoGre50xuwm/cHi49dgQWSKqdhMxwplG2seHtd8bbiGwW2cisomlkTWklxAAJJvdB7Xy7dx4TVH1We6F9RXy7dx4TVH1We6EH09neN8i9KNUTup4InNYHZpGMNzawcQL/ioUOMSSSNZJTb2c4a/OS3LdrncY1tl8iC2RQsLrjX07pXRGItdYtO0aA/n6dvGpqAiIgIiICKJiFU+kgEjIjJrY2BOUWJuba8VvSoz8Um/s7mU7WtnHciV+Ug2cdbA8gtxm52WQWiKrkxYx4fDUmIXc8h7QScrQbOPosvL8WkZO6De2b4J2sGuhjLrZum4QWypcB+cMZ+1/8QrpUuA/OGM/a/8AiEF0iIgIiICIiAiIgIiICIiCDjfzHiH2aT3Ss4N8y0H2eP3QsY38x4h9mk90rODfMtB9nj90IJqIiAiIgIiICIiAiIgIiIKXG/nbBftDvcKulS4387YL9od7hV0gIiICIiAiIgIiICIiAiIgpcL8Jsc/2PcKulS4X4TY5/se4VdICIiAiIgIiICIiAiIgLRW/IajzbvYt60VvyGo8272IIe5rwdoPMtVmqzc14O0HmWqzQEREBERAREQEREBERAVLul/wn/UYfzV0qXdL/hP+ow/mgukREBERAREQEREBERAREQF8t3b+E9T9VnuhfUl8t3b+E9T9VnuhB3m5XwbofN/mUTcr4N0Pm/zKILZfP8A9I3zjSeaPtX0BfP/ANI3zjSeaPtQXP6P/B93n3ewLp1zH6P/AAfd593sC6dAREQUe6AQ19RS4O+JrnVF5N8d/wCMN4xzqLQx1GAYw2mqKjhNLVMc5s0nfx5Bezjxi3/Qrquw6GtfDK5z4p4DeOWMgObfbt0I5ivLcNidI6Spe+pkdGY7yWADTtAAAtfpSdBX40xjsOkxWCoNQyO0zInuDoXW5v8AuqmnFM+H000MRdPVMBihJ2ki+p5BxlaRgEPA20LqmodRNOkBLQCL3sSBcj0r1WYFFVVLJ2VlZSuZGI2tp5AwBvR/2yDTDTSYUyeWKMV+KVFpJW5xHmF7aE7GhenSNrhTMxiA0E5mO8wioDjJ3NtrfKdFIwzB4sOmmmFTU1MsoAc+okzkAcQ0HKt1dh8NcYXvLmSwOzxSMtdp9OiCnmPYjdHTRUgkMFTE90kDSXAFouCBxE7FXYtUXoqaSaCpbUy1scspdA8AcjQSNbDTpXT0+HRw1bquSR89S5uTfJLdy3kAAAAWvFcIZioibNU1ETI3B7WxFoGYbDq0lO3zZ3Rq2s4RU0zX0tZwVo311qd5LnA9y0i2lrX15lVYRUb5heNwxRzb5JLO5pMTgBpsJ4jzLq97dvG976/Nltvlhmvy7LX9ChYXhEeFmbeqmolbM4ve2UtIzHadGhTjMXlSUtE1246OrFTM2eKn3yN7JC0MsL2ABtxa32roMIqJKvCaWomFpJImud5bKOcEhMDqVs8zaN7i404Iy6m5F7XA5rqya1rGhrQA1osAOILXOWXpERRRERAREQFhwDmlrgCDoQeNZXiV+9xPflc7KCcrRcnyIPMNPDBfeYmR325WgXXkUVKA8Cmhs8FrhkHdA8R5lT4fXSRVlcXU9VUPfKzMGRkZLsH+a2g6VmnqJZcZqnZnxyPpgWCWJwbH3TrX2enVBcimgEgkEMYeNjg0XGlvYtFThtPNRTUsbGwNmFnGNoBsq6cRxVpqslJPI+obCXiO8kbi0DQ8223IdqhmeqoIo3wtjEkVG90r752yuBbZxsdb91YnXamR0DKCla1g4NCS12YHex33L5VllFSRuY6OlhaWElpbGBlJ225LqtlxGtjxBtIHQm8rGl+9nY5rja19oy9BXqhxGqlnpWzGItmdKwhrCCCw2vt47bEFwi1VEbpYHsY8se4Wa4cR4lXuwmY4UyjbWPD2u+NtxDYLbORBaoq+TD5X1dNMKp7Wwts5lyc/LrfRZioJGYhPUOqXujlbYR3Iy+n0nyaIJ6KpZhM4w+emfWvL5XX3y3eg7Ra/OfwurGmjdDTxxyPMj2iznHjKDaiIgIiIC+XbuPCao+qz3QvqK+XbuPCao+qz3Qg+i1rmtp4S+COZpljbZ/8Adu4C402i6qhXxhpHYqMb04PLCyxaTtsCNoF7nmHKrardC2CHf4BM0yMaAQDlJIAOvIVWxVuGTujLMPY8te0tIjaSwuIt5DxkcWU8iipGHNpK+CTPQU7SwhpGQEEFgcOLkdZTDQUZJJpICSb33sbddfxPSVppqeiq6fPwGJrbuYWPjbpYkH2FbjQUZJJpICSb33sbddfxPSVpAUFGCCKSAEG/xY26dQ6AsdjqKwHA6ewFgN7Gy1uTkJWRQUYIIpIAQb/Fjbp1DoCx2OorAcDp7AWA3sbLW5OQlQZ4BR3vwSC/mxy39pPSnY+itbgkFrAfFjit1DoCcAo734JBfzY5b+0npTsfRWtwSC1gPixxW6h0BBXVklPTVEkAw+mJOTKcosdHnXTS2U9K1VFfQMjikdh0d5o3SFr2NzbCRy3vc9J5VYVwoaSLfJaaE57RgZB3VrkA8wsVqfUUP6lrKQSl4e5rWxjTbm6ddeNBqnqqeOgjmNJC8ZnRvaGaNYHWfpbm1Gy61vqYGTGn4DTZ21DGt7gWyF1g/wAoKkSVdCyhhqH0rN7kcYgC1ujSdT9XS/OF4dU0THmLgMedlQ2MNyN4zo/Zsv8AiEmS4XCpcB+cMZ+1/wDEK6VLgPzhjP2v/iEEurrpYKgxMg3wZGuBbckXcGk2A2C91FjxiolhErKQZXRh/f6gkCwtbUm+zycq34hPRxTkVFKx7sjf1jmtsQXgAXOwA2Kgmow2djpW4RFIHRiQucyPVvP+SRV9G4uja5zcpIBIvey9KKyhpHMa51FA0nuiDG3Q69Z6SsigowQRSQAg3+LG3TqHQEqRJRRex1FYDgdPYCwG9jZa3JyErPAKO9+CQX82OW/tJ6UElFG7H0VrcEgtYD4scVuodAQ4fRG96SA32/qxrtH5npKDFTUvgqIoxFnbIHHQ91cC9gOfyqBV41LSyyNdSgtY1zswftDQ4keWwH83MttbNh9NUQ089KxxkDy39UDob5rct9bgbVobV4U2STLRRhzpBqImgvOcsv6CHbeLyoN1ViFVHPPHBAyQRgEXuLXaTcnygD08y20GI8OqHtYwNibEx4J2km9x6LWWmsrYYKipj4C2Z1hnygEv7kkX02aW14yFuoailnq3imgY070x5lDQCQ4kge0+lIV6xv5jxD7NJ7pWcG+ZaD7PH7oWMb+Y8Q+zSe6VnBvmWg+zx+6EE1ERAREQEREBERAREQEREFLjfztgv2h3uFXSpcb+dsF+0O9wq6QEREBERAREQEREBERAREQUuF+E2Of7HuFXSpcL8Jsc/wBj3CrpAREQEREBERAREQEREBaK35DUebd7FvWit+Q1Hm3exBD3NeDtB5lqs1WbmvB2g8y1WaAiIgIiICIiAiIgIiICpd0v+E/6jD+aulS7pf8ACf8AUYfzQXSIiAiIgIiICIiAiIgIiIC+W7t/Cep+qz3QvqS+W7t/Cep+qz3Qg7zcr4N0Pm/zKJuV8G6Hzf5lEFsvn/6RvnGk80favoC+f/pG+caTzR9qC5/R/wCD7vPu9gXTrmP0f+D7vPu9gXToCIiAi1VFRFTRGWeRsbB/ecbLxT1tPU596lBMfftOhb5QdQgkIq6THMLihdK6uh3tr8hcHXGbkFtqlzVMMFOaiWQNiAuX8VuVBuRQHYzhzKdk7quMQyGzX62JXuTFKKKZkUlQ1kkgu1rri45UExFXSY7hccQldXQ72X5A4OuC7mtt2qPQS0tNPiVQ3E31bcwe9gOcRbdBb/uiC5RVWB4xHidG2Vxyvc55DbEWaHG3NsspUWJ0U0rY46hjnOJDeRx5jsPoQS0REBERAREQEREBEXiW4iflNjlNko8x08MUj5I4Y2PkN3ua0Au8p415fSU0j3vfTxOfI3I9xYCXN5CeMKrpa2DDZhT1e/iaRjHB2+yTh17jny6+jZqvUD5KapDXMfJUTtkdEXVT3McQb2I1DdLbAUFoKaASCQQxh42ODRcaW9i0VOG081FNSxsbA2YWcY2gGyhzufBWGomEhD5Wxsy1LsrCWgAFg0IzenXYofZGroWxPkjlfIKV8k7JXEDO0t1G3lOzTYmRdsoKVrWDg0JLXZgd7HfcvlWWUVJG5jo6WFpYSWlsYGUnbbkuoMmLTx1jaQ00ZlMjW3302s4OIPe/ukL1R4rJPNTskp2sbMZGgiS5DmGx4tmhQWiLVUCQwPEBtLbuSeVV7qbFOxTIm1LeFB2rydCB+PF+KC1RV8kOIGrpnsnAha39aDa5PNpb/uizFDXDEJ3yTjg7m2jaNoPRbjPQL3QT0VSymxU4fPG+paKh7u4cDo0Hbz6XOzkFrKxphK2njE7g6W3dkbLoNqIiAiIgL5du48Jqj6rPdC+or5du48Jqj6rPdCD6NV8HMEIqc+UyMy5S4d1cZb257bdFAEmEvljkDps+Zrg7fJNbkBpOuoNwBfn51Pq2RSQQtmnMI3xhaQQMzgQQNRyhQGUWHiQPjrSy7wXBmQB50tfuefaLd9tQS6amo5oHcHfNved7TlnkGuY5uPlutxooiSc8+2/x7+fn5/ZyBRqGli4MeA104ic5zgRlNiTfS7TyqSaeUknhs41vbKzn073nHQOe4BRRAg559Df49/Nz83t5SscBisBnqNBb5RJyW5VkU0oI/ts51vbKzm073mPSea2ODTWA4dUXta+WPk2976fQgzwKK988/wB+/lvy86cBitbPUbAPlEnNz8w/HlKcHlv8tn8mVnL9X0ehODTW+XT7Brlj5v3eY9J5rBqqqelhhdJMJ3tBB+Me8jbqNdNp1UWaPBzFE59ywMeWvDn9y21yLg6WB2cXEpdRABC8VFbLvbrDugzo73W6iy0tC+KGnlrnOYY3BgL2901zbbba6A2PMdqD0/gBpY2lk0jHZ6fKXuJG0uBudvcnVaY5MIla2ZjZHHfWRtJc7MSSHN49lzdb3Q0LYYC6dzmcIdIDYO3x5zXB08vJsWowYdNJwptY4kzNbdpFi7Nma21ufoSZLhcqlwH5wxn7X/xCulS4D84Yz9r/AOIQSqt1G2qJmMomyNaMrntuC4AAWNttvz0UNj8IILmRyOZGGkEZiANHgDXTvQfQpdbDSy1DjNU5X720GPuCLZgQbEHadPZqobqDDWNY1mIPia2PK0NcwjJ3JI1abjRp1v0FIqzbSwytEjZJyH92CJ3ga3Oy/Ps8nIFkUUQIOefQ3+Pfzc/N7eUrDaeQtBbXTlp1BAjOmv7vOOgc98imlBH9tnOt7ZWc2ne8x6TzWVIxwGKwGeo0FvlEnJblWeBRXvnn+/fy35edY4NNYDh1Re1r5Y+Tb3vp9CzweW/y2fyZWcv1fR6EDgMVrZ6jYB8ok5ufmH48pQ0MRv3dRr/7EnPz8/s5AnBprfLp9g1yx837vMek81hpptf7dOL/ALsem393n/Ac6CNVR0Dahsc4kzuaXF5kcMoBJuXX0sSbcnEtD24NIZQ9gd3bQT3Wp3w2t/8APNe3PdbpYKatdFevc9xJMeUsNy0nUaa2vb0a3440tFhIe4PrCx+cEWkALTnLjbmzZv6WSFb6upoaeaqEzJszw0SFpPdWaSALHTQHZZbaEULat7aNpD96a5xBOXK4kjjtxkrXU8AiqKt81SWSPa0PJA7gAHYbclzx7F7oKWkpap7aeZzn7027CQQG3JadnOQNdgSFe8b+Y8Q+zSe6VnBvmSg+zx+6FjG/mPEPs0nulZwb5koPs0fuhBg4tRgXL3Aa37g6akajbtaR6F6hxKCadsUbZSXFzb5DYEXuL81lCFFQTGICsL35nOjeMhdmLnG4OXiN7cWnGt1NBTMdGIq57n5CxhuzZmubAC19OTYPSkKs0UYU0oI/ts51vbKzm073mPSea2ODTWA4dUXta+WPk2976fQglIo3B5b/AC2fyZWcv1fR6E4NNb5dPsGuWPm/d5j0nmsElFGNNMb/ANunF/3Y9Nv7vP8AgOdeZGGItMmIStDngNDhGLknRve+jlQI8RppI3yZ8rWZj3WhIG0gcmoXqCvp55RFG45i3OLtIuNOsdKhcCohFUyurHGMgtleXtABbbjA0It130XqlpKdsksMWISvfvQjLS5hcwAAadzfpvt50gkR4nTSbzlc60znMaSLat5eTYt1LUx1cAmivkJIBItext+SrBQ4dKWtZUvyTvJYxpAbmba9tNvc8vKp+HNhZSAU0pljzuIcbbS4k7AOO6Cvxv52wX7Q73CrWonjpoTLKSGCwNgTt04lVY387YL9od7hVjiDIpKR7J5jDG6wLwQOPTag8dk6TuryWyuDdm0lxbp/8gR6FspayGrBMLs1gDstcHYfIVWzUOFvklc+pyyueCXNc1pBDi7iFtua5PIdVIoqOma6R1FVEEkb5vYZrstfueS+zlPMgskUXg01gOHVF7Wvlj5Nve+n0LPB5b/LZ/JlZy/V9HoQSUUbg01vl0+wa5Y+b93mPSeaw00xv/bpxf8Adj02/u8/4DnQSVHmq4oZd7eXZy3OAGk3FwNvlITg8ua/DZ7Zr2ys2X2d7s4lpqaJrgJJKyZhbEYy8ZBcEi573boEA4tRiJku+kxuNi4NJDTcCx5No9uxeuyUBibIwPeHPEdgNQSLjbzEdKiupqQxwxyYg8s7lzASxt7WtsaP8p6SNmw2iw+KhDhMGwNmEjn2aA5ws2xFrW0A0AQbmYzRyRGRjnkB7GAZdSXWy25tfap6qKilw980sz6p7Hska11iO5ddpa21uj6xVumhTYX4TY5/se4VdKlwvwmxz/Y9wq1kqYInlkkrGuDc2UnW17Xt5Sg2oopxKiF/7TH3IubOvydY6RyqS0hzQ4agi4QZREQEREBEXh8scb2Me9rXSGzATq42vog9oozq+ka57XVMQLDZwLhpt6j0HkWZa2mheWSyhrgA43B2HZ02QSForfkNR5t3sWY6qCR8bI5WudIzfGga3by+TVYrfkNR5t3sQQ9zXg7QeZarNVm5rwdoPMtUzhlMSAJ4yS4t0dxg2I6SB6UG9FoFXTmVsQlaXuJAA11GhW9AREQEREBEWpk8UjnhkjXFnfWOz/tj0FBtRaoqiGZ2WKVjzlD7NN+5Ow+leRWU5e1gmbmc8xj6w1I8qDeqXdL/AIT/AKjD+atoZ452l0Tw9ocWkjZcGxVTul/wn/UYfzQXSIiAiIgIiICIiAiIgIiIC+W7t/Cep+qz3QvqS+W7t/Cep+qz3Qg7zcr4N0Pm/wAyiblfBuh83+ZRBbL5/wDpG+caTzR9q+gL5/8ApG+caTzR9qC5/R/4Pu8+72BdOuY/R/4Pu8+72BdOgIiIOfxpzu2TBWSfJy9512F9tErXObu0w8Q7X07xNb/LxX9KuaukgrIhHUR52ghw1ILSNhBGoK8U+H09O+SRjXGWQWfI95c4jkudQkKpdzdJTSTYvvkEb/7a9vdNBsORdE5rXMLCAWkWI5lFocLpMPfK+lY9hlOZ95XuzHl1J151MTXBvlxIp56ikqdzbC4PppHyB1v/ABgZmdLiOhXGAVRxhza6RukMIhFx/fOrz7ArltNCypkqGxgTSNDXO4yBs9q8w0kFPC6GFm9scXOIaSNSbk3Qqi3K0lNJT15fBG88MkHdNB0B0XvCGhuP48GgAZo9B9Uq1oMMpMOEgpGPYJDmcDK5wJ5dSdVilwqjpKqWpgZIJpfjHGZ7s3lBNlOP0e7mInzM/Ru8wXzd0HW25d8N/wAFavwuSvwimY7EGMp2tZIxzIQMthcEG6sKTB6GjL95hsH37lzi5ovtsCbC/MkOD0UBAjZII2m7YjK4xg8zSbLWxOGzlWURQEREBERAREQF5exsjHMe0Oa4WIPGF6WmrmNPSTTAXMbHOA5bC6lwsy809HBTEuiYQS0NuXFxyjYNeJa24ZSNaWtjLRlcwWe4ZQduXXT0Kuo8SZSyxCudUiWeFjhtka4nabAHKbnyWsvNDWzymCd7ZTLUNl3ppltG4g3DSNbWA0PlurUi1GH0ol3wR91nz98bF1rZrXte3Go9ThMT6Cenpv1bpWb2HvJdlF9guVpnc+CsNRMJCHytjZlqXZWEtAALBoRm9OuxQ+yNXQtifJHK+QUr5J2SuIGdpbqNvKdmmxBbtwulzMkexxla8SZt8dfMBYcey19FmLDKSF8To2PBic5zLyuNi7vtp1uosmLTx1jaQ00ZlMjW3302s4OIPe/ukL1R4rJPNTskp2sbMZGgiS5DmGx4tmhQWiLVUCQwPEBtLbuSeVV7qbFOxTIm1LeFB2rydCB+PF+KC1RV8kOIGrpnsnAha39aDa5PNpb/ALosxQ1wxCd8k44O5to2jaD0W4z0C90E9FUspsVOHzxvqWioe7uHA6NB28+lzs5Bay91EGJPhpd6na2RpvNfYfJp7UFmiwsoCIiAvl27jwmqPqs90L6ivl27jwmqPqs90IPpFTTuqaeNjXhmV7Hklua+Ug22jkVZ2us31sgnyltsoDTZoBFrXceQ6bNdmiy2ix7KLYvBs8VHWs8Cx76Yg9VHWglUtFVUsb2RVUVnG4DoSQ3QDQZtBpe3KSt5ZWXNp4LX/YnZr+95Og8uldwLHvpiD1UdacCx76Yg9VHWgsQysuLzwWv+xOzT97y9I5NcZK6w/tFPe2v6h2231+Wyr+BY99MQeqjrTgWPfTEHqo60FjkrL/HwW8yeX63JZMlbb4+nvYf+B23S/wDf8vSOTWu4Fj30xB6qOtOBY99MQeqjrQTaimq54HxmogGa1jvJ05f7/stZRZ8FdPTiAzRRxgHSKHLtaQf7x4ivHAse+mIPVR1pwLHvpiD1UdaCV2NcYoI3TkiOYym4OoIIyjW4GvOtJwW0wfHM1jQ9rxGI+5GV1xx7baXWvgWPfTEHqo604Fj30xB6qOtBdKlwH5wxn7X/AMQnAse+mIPVR1qrwilxd1bighxOJjm1FpCacHOco1GuiC/rMPdVVG+b4wNyNAaWG4IcHXuHDkUJm590EW909XZpFiJGFwdoAb90OTi5SvXAse+mIPVR1pwLHvpiD1UdaCwbFWMaGtnpw0aAbwdmv73k6Dy6ZDKy4vPBa/7E7NP3vL0jk1ruBY99MQeqjrTgWPfTEHqo60FhkrrD+0U97a/qHbbfX5bLOSsv8fBbzJ5frcllXcCx76Yg9VHWnAse+mIPVR1oLHJW2+Pp72H/AIHbdL/3/L0jk19MbVB4L5oSy+oERBtrx5vJ0Hl0rOBY99MQeqjrTgWPfTEHqo60G/sZLvbGmeJ2Uykh0JIdnvoRm2C/p5l4kwmeUz5qmECU7WwEFoFyB31tCb7LbbjVa+BY99MQeqjrTgWPfTEHqo60EqbDRNPUSuewmUNDA5hIYQCL7ddp5Ew/DTQzPfv2+NdG1gBbYgNJtrfkIHoUXgWPfTEHqo604Fj30xB6qOtBMxv5jxD7NJ7pWcG+ZKD7PH7oVRitHjTcJrHS4rC+MQPLmimALhlNxe+izhdHjbsKo3RYrCyMwMLWmmBIGUWF76oJhwTO5pkn1Di4ujaWk905wHfEaF3IvNNgklNNFM2qa6SIWBMVhbutLA/veXpsscCx76Yg9VHWnAse+mIPVR1oLEMrLi88Fr/sTs0/e8vSOTXGSusP7RT3tr+odtt9flsq/gWPfTEHqo604Fj30xB6qOtBY5Ky/wAfBbzJ5frclkyVtvj6e9h/4HbdL/3/AC9I5Na7gWPfTEHqo604Fj30xB6qOtBYllbraen5v1Duf9/ydB5dPE9NUTxhr54haVrwREdjXXt33MNVB4Fj30xB6qOtOBY99MQeqjrQSH4bI5lS3forzCQBxiN25rfvc3p02L2KGcTyTcJYHmIxttHoNljt4rHZbaonAse+mIPVR1pwLHvpiD1UdaD2cFcAWMqckYfnjAYS5h0vY35j0lTqCmNHSiEvDrOcQQ3LtcTa1zyqu4Fj30xB6qOtOBY99MQeqjrQMb+dsF+0O9wqyrad1VSvhY8MLrd0W5ra8lwuZxWlxduI4WJcTie90zhG4U4GQ5TqRfVWnAse+mIPVR1oE25+OaSR5lDd8zN7kOGVpLibd1tObycylUtFVUznkT05L3XcRAQSNLDv+S46Oe8XgWPfTEHqo604Fj30xB6qOtBYZK6w/tFPe2v6h2231+WyzkrL/HwW8yeX63JZV3Ase+mIPVR1pwLHvpiD1UdaCxyVtvj6e9h/4HbdL/3/AC9I5NRZW62np+b9Q7n/AH/J0Hl0ruBY99MQeqjrTgWPfTEHqo60FlkrM3x8Fs2zeTsvs77bbjWmekqKqDep54iLtd3ERbqC0j+8dLg9I5NYfAse+mIPVR1pwLHvpiD1UdaBJgcksW8vqYzGWkOO8nO45bZi7Nt9H46qS/DDJSCmknLoy5znCx1vewGugF+dRuBY99MQeqjrTgWPfTEHqo60Ho4LK5wfJWNdJdhcd6sHFpBBtm29908yt1TcCx76Yg9VHWnAse+mIPVR1oGF+E2Of7HuFTK2gdVzNfvjA1sZblcwnXM1wNw4bMoXP4fS4u7HsWbHiUTZW7zvjzTgh/caWF9LBWnAse+mIPVR1oPTcEewMAqWuaxpaA+Iuvcgm/dcoPTx2UyGCthgjiFVE/I3LmkiJc6wsCTm23tdQeBY99MQeqjrTgWPfTEHqo60FjkrL/HwW8yeX63JZMlbb4+nvYf+B23S/wDf8vSOTWu4Fj30xB6qOtOBY99MQeqjrQWJZW62np+b9Q7n/f8AJ0Hl0zkrM3x8Fs2zeTsvs77bbjVbwLHvpiD1UdacCx76Yg9VHWgsQytsL1FPz/qHcg/f5b/h6fEtNPMIDJNFmikLzaI2cLEWtm02qDwLHvpiD1UdacCx76Yg9VHWg9SYPO8H+0wC7BGW8HOXKL6WzXG223ZflUmfDhPUSSue0h0TY2tLDZpBJDtuu38FE4Fj30xB6qOtOBY99MQeqjrQSKLCzSVQlE4e0McwNyWsCQbA32C34qXW/IajzbvYqzgWPfTEHqo61qq6PHBSTF2LwFoY64FKBcW8qCZua8HaDzLV5mwbf5C6SYayl92NLXAFzTbvrf3RtB9CrMCpMZfgtG6DFIY4jEC1hpg4tHJe+qncCx76Yg9VHWg9xYNNDl3usaCx5e0mLXUk2NiLjXXl5lOyVl/j4LeZPL9bksq7gWPfTEHqo604Fj30xB6qOtDxWOStt8fT3sP/AAO26X/v+XpHJqLK3W09PzfqHc/7/k6Dy6V3Ase+mIPVR1pwLHvpiD1UdaCyyVmb4+C2bZvJ2X2d9ttxrAZW2F6in5/1DuQfv8t/w9NdwLHvpiD1UdacCx76Yg9VHWgsclbb4+nvY/8Agdz/AL/k6Dy6Quwrd/klEjW5ydA0nKCXHS7jYku14rX0F1r4Fj30xB6qOtOBY99MQeqjrQSqKglpMv8AaGvLadkIJjtq2+u3n2fio5wR+obV5QS1997JIkAtmBv5NOZeeBY99MQeqjrTgWPfTEHqo60FjQUvA6cw5w8Z3OFm2sCSbbTyqu3S/wCE/wCow/mnAse+mIPVR1qrx2lxdnY7f8SikzV0YZanDcrtbHbr5EHXIqXgWPfTEHqo604Fj30xB6qOtBdIqXgWPfTEHqo604Fj30xB6qOtBdIqXgWPfTEHqo604Fj30xB6qOtBdIqXgWPfTEHqo604Fj30xB6qOtBdIqXgWPfTEHqo604Fj30xB6qOtBdIqXgWPfTEHqo604Fj30xB6qOtBdL5bu38J6n6rPdC7jgWPfTEHqo61wG6qOojx6dtXM2eYBt3tZlB7kW0QfQ9yvg3Q+b/ADKJuV8G6Hzf5lEFsvn/AOkb5xpPNH2r6Avn/wCkb5xpPNH2oLn9H/g+7z7vYF065j9H/g+7z7vYF06AiIgwSBtICAg7Ddc3u6p4ZMDMz42mRkjQ19tQCdRda8dgoGYYBhbY24g0t3gUthJe4/y8Vr7UV1KKG+sbRUUD61365wazK0XL3kbABt1WIsShkkliySsnibnMLm92W8o5fQiJqKrp8eo6mmqKiJsxjpvjLx2Itt0U2jqm1lO2eNkjGO1bvjcpI5bIN6KpdRVFTjc7q2KOWgEQEIcbgO4+55edVeFQzYlSYnRRzv4CKkMikLjcMBu4NP4DyoOqRc5U4FhwrKekpoXtld+se/fnnIwHy7SdOnkUtlDLPiFe/FIopKXuRTlxuGttrpxHn2oLhFRbkp558MlMr3yQtne2B7zcujGzXjV6gIiICIiAiIgLBAIIIuDtCyvEjS+J7A4sLgQHDaOdBqp6OCmdmiYQcoYCXE2aNgF9gXg4dSnN+rIzBw0e4Zc222ul+ZQaaemo5ZJXTVJiL94ZmfJNmcNp47a6cWxe4IXMq5uDyzTSU7LO32oflfIRe1rkCwtsHGEEwYfSiXfBH3WfP3xsXWtmte17caj1OExPoJ6em/VulZvYe8l2UX2C5Wmdz4Kw1EwkIfK2NmWpdlYS0AAsGhGb067FD7I1dC2J8kcr5BSvknZK4gZ2luo28p2abEFu3C6XMyR7HGVrxJm3x18wFhx7LX0WYsMpIXxOjY8GJznMvK42Lu+2nW6iyYtPHWNpDTRmUyNbffTazg4g97+6QvVHisk81OySnaxsxkaCJLkOYbHi2aFBaItVQJDA8QG0tu5J5VXupsU7FMibUt4UHavJ0IH48X4oLVFXyQ4gaumeycCFrf1oNrk82lv+6LMUNcMQnfJOODubaNo2g9FuM9AvdBPRVLKbFTh88b6loqHu7hwOjQdvPpc7OQWsrGmEraeMTuDpbd2Rsug2oiICIiAvl27jwmqPqs90L6ivl27jwmqPqs90IPp7O8b5F6XlneN8i9ICIiAiIgIiICIiCvgxMy4vJQOpZIiyLfM7yO6F7aWJ0WJ8Te3hboYWyR0nxpMmUk2zEAW5DxrQHDtwcLi/ARp/81XVFEMSlxKuim4HNBIY3M2skDBe8gOhB9nKpr53XbpopGzQslZfK9ocL8hVRgPzhjP2v/iFZUMz6ihp5pY97fJG1zmf5SRsVbgPzhjP2v8A4hauWZhdIiKKIiICIiAiIgLxK8xxue2N0hH91lrnpIC9rCCspcailwmfEJonwxwue0sOru5NulbY8QkbU08FVA2I1LSYy1+bUC5adBrZVWHxU1VudxGKpkDIDPNneD3vdXv+a9vhqJ8Wwlr6plRvQdMXRsyjJlsCdTqSfak9i+6zxv5jxD7NJ7pWcG+ZaD7PH7oWMb+Y8Q+zSe6VnBvmWg+zx+6EE1ERAREQEREBERAUGevcMQ4DTxtfPvW+nO8tFr25CpyrsRqg2QUsU0cM723dK4j9Wzl5zyDqQaocbjqKWnfFEd/nlMTYnOtZzb5rnkFtql0VYKl88T2Bk8D8sjAbjUXBB5CFTMipYa3BpKI5qSJ8sOe9wXEbb8dyDqpuGsLsexWcfFkxxg8rmt19oQeMb+dsF+0O9wq6VLjfztgv2h3uFXSAiIgIiICIiAiIgKmkx0MpJa1sAdSQymKR2ezxY2Jy25edXKoq6oo60u4RPGyhgfdzA4XneDstyX6T+LYmVeKGmrqSm4NI5tS/IJbjLsvy3v6ArFU2NuArsHuQL1Wn8pVymhS4X4TY5/se4VdKlwvwmxz/AGPcKukBERAREQEREBERBFxGtjw6ikqpQS1ltBxkmw9qjHFd4rTTVkQjO8mZro3Zw5o2jYNVMrKiKlpnzT943i5TxDpVbSPphiD6qqqIpKx8ROVrgWwxji6zxoPceNG1DLJA1tPWkNje19y0kXAcLexT635DUebd7FVMlpautpqqomZYOy0lOCLgn++Ry26Bzq1rfkNR5t3sQQ9zXg7QeZarNVm5rwdoPMtVmgIiICIiAiIgIiICIiAqXdL/AIT/AKjD+aulS7pf8J/1GH80F0iIgIiICIiAiIgIiICIiAvlu7fwnqfqs90L6kvlu7fwnqfqs90IO83K+DdD5v8AMom5XwbofN/mUQWy+f8A6RvnGk80favoC+f/AKRvnGk80faguf0f+D7vPu9gXTrmP0f+D7vPu9gXToCIiDnt3Dmt3POBIF5WW6Vtx+KihwSao/VwStjvDLHZrs3FYjVWlTQ0lWQaqlgnLdAZIw63SvMWG0MLw+Kipo3N2ObE0EfgprhdxzZkqzV7nKvEQQCHNeXC1nkdyTznRTqzNLu0oRBqYYHmYjiadgPpV5NDHPGY5o2yMdta4XBWuKipYYnxx08TWSd+0MFneXlVRy2Ksb2RnxOhiMtFE5ra5jHaTEG5IHHl0v8A/a6ulqIaunZPTvD4ni7XBa2YbQRxPijoqZscnfsbE0B3lFtVspqSmpGltLTxQNJuRGwNBPoSY4LnlWYnXwTVTsOdWxUzGtBnkMga6x/utvxnjPEPKpOE1VFMySDDgzg9MQwOj70m1yBy+XnW2bC8PnldLNQUskjtr3wtJPpIW2npqeljMdNBFCwm5bGwNF/IEhVTucm4dLiGIHUyVBjZzMaNB+JKV9dSV1VLQzVsMFNEbT5pQ10h/wAg12cp9HKreCnhpmFkETImEl2VjbC52lR5MJw2WR0kmH0j3uN3OdC0knlJsg002LYc2hfOySOKjhfvTX7Gm1tnNxehWTXBzQ5pBBFwRxqDWYXT1GGuoI4YYoHnVrWABo4yAONTI42xRMjYLNYA0DkAQe0REBERAREQERa53iOCR5eGBrScx2N02pRinp4qWLeoW5WXLrXvqTc/iV4FHAGVDQ0gVBLpLOIJJAG3i0A2Knw/FDTzBuIb/E58bA1pD5RIde7BANhs0NrLNHWVTqsaOdnbKYXmQ73Ua3Fv8thzdKC1GH0ol3wR91nz98bF1rZrXte3Go9ThMT6Cenpv1bpWb2HvJdlF9guVpnc+CsNRMJCHytjZlqXZWEtAALBoRm9OuxQ+yNXQtifJHK+QUr5J2SuIGdpbqNvKdmmxBbtwulzMkexxla8SZt8dfMBYcey19FmLDKSF8To2PBic5zLyuNi7vtp1uosmLTx1jaQ00ZlMjW3302s4OIPe/ukL1R4rJPNTskp2sbMZGgiS5DmGx4tmhQWiLVUCQwPEBtLbuSeVV7qbFOxTIm1LeFB2rydCB+PF+KC1RV8kOIGrpnsnAha39aDa5PNpb/ui9QQ1rcRmklmDqZwsxo2jy9J2cgQTkREBERAREQF8u3ceE1R9VnuhfUV8u3ceE1R9VnuhB9PZ3jfIvS8s7xvkXpAREQEREBERAREQRextCJ9/FFTb7e++b03Nfy2XuSjppJd9kp4nSad0WAnTYt6IMKmwH5wxn7X/wAQrpUuA/OGM/a/+IQXSIiAiIgIiICIiAvEkbJWFkjGvYdrXC4K9ogjQ4fRU4cIKSniDxZ2SNrcw5DYLZBTQUzSIIY4gdoY0BbUQQcb+Y8Q+zSe6VnBvmWg+zx+6FjG/mPEPs0nulZwb5loPs8fuhBNREQEREBERAREQFFqMOoaqTfKiip5n2tmkia428pClIg0ilpxTinEEQgGyMMAaPQvcUUcLAyJjWMGxrRYL2iClxv52wX7Q73CrpUuN/O2C/aHe4VdICIiAiIgIiICIiDChjCMMDw8YdSB4N828Nvfl2KaiCNPh9FUyb5UUdPK8f3pImuPSQpDWhrQ1oAaBYAbAsogpcL8Jsc/2PcKulS4X4TY5/se4VdICIiAiIgIiICIiDVPTw1MRjqIY5ozqWyNDh0FaYsMoIQ8RUNNGHtyvyxNGYch01ClogiQ4Xh9PKJYKGmikbseyFrSPSAtlb8hqPNu9i3rRW/IajzbvYgh7mvB2g8y1WarNzXg7QeZarNAREQEREBERAREQEREBUu6X/Cf9Rh/NXSpd0v+E/6jD+aC6REQEREBERAREQEREBERAXy3dv4T1P1We6F9SXy3dv4T1P1We6EHeblfBuh83+ZRNyvg3Q+b/Mogtl8//SN840nmj7V9AXz/APSN840nmj7UFz+j/wAH3efd7AunXMfo/wDB93n3ewLp0BERBHqa6kpHNbVVMMJd3okeG36VtkljhiMsr2sjaLlzjYAeVVe6WljrcPip5R3ElRG0kbRd1lF3PVk1NPJgeIOvUU4vC8/+WPi6P+7EnUvRdUtbS1gcaWoimDdpjeHW6FvVNh1TT4bueE8xyRMc+9hqe7NgOdb+ypilp21tM6nbUuyxuLg7uuJrrbD0oLJFUNxx0tfVUUGHzvmpwCQS1oN+e9gP+2Xqnx2nmwmbEHxyRtgLmyxkXc1w2hPEWqKphxomoo4qmkfAKwEwkuB2C9nDiNvKsNxx0tfVUUGHzvmpwCQS1oN+e9gP+2QW6Kqp8dp5sJmxB8ckbYC5ssZF3NcNoWIcaJqKOKppHwCsBMJLgdgvZw4jbyoLZERAREQEREBERAXl7GyMcx7Q5rhYg7CF6WmqkkipJpIWb5IxhLW/5iBoFKRiCkhpzeNpuGhoLnFxA5NVrGG0rWFjWODbOaAHu7kHbl109CgUuMRMqmw1FZGWPga9r5CGd2SQWjZ0bdq8UuKzmSnDw+WSVkhkga0AxubqGjZ5NTyKizGH0ol3wR91nz98bF1rZrXte3Go9ThMT6Cenpv1bpWb2HvJdlF9guV4kqJoq0vmkqY4nSBkbA1mRxLRYE2LtTcXvZRI8bfAyKSfPNmp3SyxtaAYnNLbt4uU6HXQILNuF0uZkj2OMrXiTNvjr5gLDj2WvosxYZSQvidGx4MTnOZeVxsXd9tOt1pfi7GVAp3U02/F7WZe54wSDt2aHoXqlxWOplhYIZWb7nDS61rtNnDQoLBFqqHSNge6FodIBdrTxnkVe6XFhhTHCJhrM1nN02Djvs4uTjQWqKvkkxEVdMGRsMLm/rnWtlPkv/3nVggIiICIiAiIgL5du48Jqj6rPdC+or5du48Jqj6rPdCD6ezvG+Rel5Z3jfIvSAiIgIiICIiAiIgIiICpcB+cMZ+1/wDEK6VLgPzhjP2v/iEF0iIgIiICIiAiIgIiICIiCDjfzHiH2aT3Ss4N8y0H2eP3QsY38x4h9mk90rODfMtB9nj90IJqIiAiIgIiICIiAiIgIiIKXG/nbBftDvcKulS4387YL9od7hV0gIiICIiAiIgIiICIiAiIgpcL8Jsc/wBj3CrpUuF+E2Of7HuFXSAiIgIiICIiAiIgIiIC0VvyGo8272LetFb8hqPNu9iCHua8HaDzLVZqs3NeDtB5lqs0BERAREQEREBERAREQFS7pf8ACf8AUYfzV0qXdL/hP+ow/mgukREBERAREQEREBERAREQF8t3b+E9T9VnuhfUl8t3b+E9T9VnuhB3m5XwbofN/mUTcr4N0Pm/zKILZfP/ANI3zjSeaPtX0BfP/wBI3zjSeaPtQXP6P/B93n3ewLp1zH6P/B93n3ewLp0BERBT7oa2mpY6Vs8zGONTG6znWNg7U+Recfw04jSxVlA8Csp/1kEjT3w5L8YKukTQ5Cqpqmv3E0744nOlZJvz4m7TZzrj8fwVlC3AqwQOitPIXBzIxK5zmnlLb6W51erAABJAFztKDnMNq6Y7rcX/AF8VjHHY5xrlGvRxqDhuK8DwPGKijLJpmVT3taDezSQM1uRdksJpXG1VXT9kMFqnV76q0pMs39xpLdgA0B5tqn4ZWUx3WYsRPHYxx2OYa2GvRxrosrQAMosNgtsXpEcbhuK8DwPGKijLJpmVT3taDezSQM1uRYqqun7IYLVOr31VpSZZv7jSW7ABoDzbV2SxlaABlFhsFtiTpx+C+6JTYpS1VfUUUTnb/TgF4LSNvIpqjxUjI6uaqPdTSgNLrbGjYApCAiIgIiICIiAvLm5mFtyLi1wdQoVbNPFiFCxkjRDLI5r25dT3Ljt9ChjFXs3qqmlaynlqZIC11gGNbms6/wD8ddeNBYQ4fFG4vlLqiQhrc8tibDZxc56V5GHgFzjUTukyOYyRxBdGHG5tp5Nt9gWqWre7EKE088b6WcPvkAOazbg5lGpsUqHCjmc10ratkjhE0AFuXVoGzi01O1BOOGxukDnyzPbvglyOcCMwAAOzmvbZdR67CnyUE7I5HzVD4jEx0zh3IJvtA/7YJJUTRVpfNJUxxOkDI2BrMjiWiwJsXam4veyiR42+BkUk+ebNTullja0AxOaW3bxcp0OugQT+xLHzMqJJ5jMHteTdutgQBs2anpWYMJjgkge2ed28ue5odl1Lzc30Xl+LsZUCndTTb8XtZl7njBIO3ZoeheqXFY6mWFghlZvucNLrWu02cNCgsEWqodI2B7oWh0gF2tPGeRV7pcWGFMcImGszWc3TYOO+zi5ONBaovEReYmmS2cgXsLar2gIiICIiAiIgL5du48Jqj6rPdC+or5du48Jqj6rPdCD6ezvG+Rel5Z3jfIvSAiIgIiICIiAiIgIiICpcB+cMZ+1/8QrpUuA/OGM/a/8AiEF0iIgIiICIiAiIgIiICIiCDjfzHiH2aT3Ss4N8y0H2eP3QsY38x4h9mk90rODfMtB9nj90IJqLzmbcDMLnYL7UDmm1iDfkKD0iIgIiICIsEgbUGUWLjl2ICDsIKDKLwJGEgB7SXXsL7bbVlr2vF2uDhe1wboKfG/nbBftDvcKulS4387YL9od7hV0gIiICIiAiIgIiICIiAiIgpcL8Jsc/2PcKulS4X4TY5/se4VdICIiAiIgIiICIiAiIgLRW/IajzbvYt60VvyGo8272IIe5rwdoPMtVmqzc14O0HmWqzQEREBERAREQEREBERAVLul/wn/UYfzV0qXdL/hP+ow/mgukREBERAREQEREBERAREQF8t3b+E9T9VnuhfUl8t3b+E9T9VnuhB3m5XwbofN/mUTcr4N0Pm/zKILZfP8A9I3zjSeaPtX0BfP/ANI3zjSeaPtQXP6P/B93n3ewLp1zH6P/AAfd593sC6dAREQaamphpYw+d4Y0nKOMk8gA1JWKargqs4heS5hs5rmlrm+UHUKmxiXeN02FS1Lg2lDXgOd3okI0uouJVbn7pQ3DnZ5JKKSMuZsLgCRrxkH2qcrwvjilEJCwzbHZC/KcgdyZrWvzXWK/FaHDnMbWVDYnPBLQQTfoVDTVVGdwxgc9pk3hzHR7X59b6bduqtMDaybDaTEqjWY0zWl7uIDafTxq1EiixnD6+Yw0lS2WQNzFoBGnpC9VGK0VM8tmnDcrg1zspLWk8RcBYHyqAKpzcMrcbI7p0TjAD/djHe9J19I5FBpaqnh3MwiroZqije0OqJtLFxNybXuRfjQdHUVcFM1hlfbObMa0FzneQDUr1T1EVTEJYHh7DpccvJzFUlDK2q3WVBaQYqalY2G2wB1jcL1hjzFupxWlb8W5rJgORxFj0oL5ERAREQEREBERAREQRaqiFTUU8xnljMDi5rWZbE2I1uDxErwMNg34PN3MD3SCM2yhzhYn8T0lea2aeLEKFjJGiGWRzXty6nuXHb6F5FVJFi1QyonjbTMgbILgNDNSDcnyIN0tAySpp5myyR8HvkYwNDdRY30XhuFxM+LkkZla9sVrfqsxucuntuvElW92I0HB6iN9LOH3yAHNYXBzJBU1IrcQZJ+ubCGOjZG0A6gm2p1PlKDYcNjdIHPlme3fBLkc4EZgAAdnNe2y6j12FPkoJ2RyPmqHxGJjpnDuQTfaB/2wSSomirS+aSpjidIGRsDWZHEtFgTYu1Nxe9lEjxt8DIpJ882andLLG1oBic0tu3i5ToddAgn9iWPmZUSTzGYPa8m7dbAgDZs1PSswYTHBJA9s87t5c9zQ7LqXm5vovL8XYyoFO6mm34vazL3PGCQduzQ9C9UuKx1MsLBDKzfc4aXWtdps4aFBYItVQ6RsD3QtDpALtaeM8ir3S4sMKY4RMNZms5umwcd9nFycaC1RV8kmIirpgyNhhc39c61sp8l/+86sEBERAREQEREBfLt3HhNUfVZ7oX1FfLt3HhNUfVZ7oQfT2d43yL0vLO8b5F6QEREBERAREQEREBERAVLgPzhjP2v/AIhXSpcB+cMZ+1/8QgukREBERAREQEREBERAREQQcb+Y8Q+zSe6VnBvmSg+zR+6FjG/mPEPs0nulYwj5iorAn+zR6A2PehBXTYHUyw5GSMp3d33Ub7gDM5zQBl077Wx6VIgw+tgq4pg6B7WNkbkJLbBzgRqBrs1NlHp6TEt/a9zahjC5pDXytOQDvho43uLem50W6lhrYn0cj6eoJjjDZQZgb6Ef5rHXrvokLlYh9ZcXp4LX/bHZp+75egcumN8rbD+z097ajfztt9TlssiplJH9inGtr3Zza99z/gea+OFS2B4DUbL2vHybO+9CDOesv8ngt548v1eSyZ623yeC9h/5zzfueXoHLo4TLe3Ap/LdnL9b0+lOEy2+Q1GwaXj5v3uc9B5rgL63W1PBzfrzz/ueTpPJrqqoamqja10MALJmPaTITo11797obD8dq2mplF/7DUG3PHrt/e5vxHPbPCJc1uBz2zWvdmy+3vtnGghHD6neqmNm9RiV0hBbI63dW0LbDbY68XPdeqSjqqbfXBsG+Op44wQ4i72g6nTZqOhamxVwqah0cdQwONm53sLSO612kjaLacTRsBWzDIquNzeExSD+yxtdmkDhnF78e3ZqmhHGE1cYayKSICKQyQvLjmbe2YEW4+66VY4ZTPo6JsDw0FrnkZTcWLiRxDlVVDh9dBDSTRtfwhjRmjLwGgjQ311JBOvMFaYVDLBQiOZrg8PeTmIJILiQbgnisgg4387YL9od7hV0qXG/nbBftDvcKukBERAREQEREBERAREQEREFLhfhNjn+x7hV0qXC/CbHP9j3CrpAREQEREBERAREQEREBaK35DUebd7FvWit+Q1Hm3exBD3NeDtB5lqs1WbmvB2g8y1WaAiIgIiICIiAiIgIiICpd0v+E/6jD+aulS7pf8J/1GH80F0iIgIiICIiAiIgIiICIiAvlu7fwnqfqs90L6kvlu7fwnqfqs90IO83K+DdD5v8yiblfBuh83+ZRBbL5/8ApG+caTzR9q+gL5/+kb5xpPNH2oLn9H/g+7z7vYF065j9H/g+7z7vYF06AiIgrsWqXQGnY+hNVTSvyzODc29jiOWxuo9JSOmxh+ICExQww7zTRluQnjLrcXIFcog5ySSXEcOmijw00uI1F4pCYzZjSdXF9tRZb8fgmpdy76SgjfI4MbCAwXOXQHZzK8RDnqh1FC2fCH0I7lrod7HNpZU73Tv3M9i+DS8NMQp8m9nLyZs1rWtre66REvXknThz9PQOwbEoagNfJA+lbBK5jS4tc21iQNbEKThNLI7Ea7EpWOZwlzWxtcLEMaLXI4r8it0QEREBERAREQEREBERBFqqIVNRTzGeWMwOLmtZlsTYjW4PESscAaa99U6WRxfGIzG4NyWBJ5L8fKpaIIktAySpp5myyR8HvkYwNDdRY30XluH5Z6mZtVOH1DQDbL3NhYEdz7bqaiCEcNjdIHPlme3fBLkc4EZgAAdnNe2y6j12FPkoJ2RyPmqHxGJjpnDuQTfaB/2wVqiCu7EsfMyoknmMwe15N262BAGzZqelZgwmOCSB7Z53by57mh2XUvNzfRWCICIiAiIgIiICIiAiIgL5du48Jqj6rPdC+or5du48Jqj6rPdCDu24himQf/hJNnjMfWs9kMU+hJPWY+tSa6pdSUbJW5e/Y0lwJABIF9PKoTsbfFTS1E1OGsgeyORodc3cAbjm7ofig2dkMU+hJPWY+tOyGKfQknrMfWnZSbfoYnRsDpBE/jIDXki3lFl7xDEX0lZT07GscZ2nKDe5II0vxaEn0IPHZDFPoST1mPrTshin0JJ6zH1rEeJVD6WmmyxDfmxEix0zuty8Sy7FJRUVcbWMeacm7QCDls03uTbj2cyB2QxT6Ek9Zj607IYp9CSesx9ayMV3zCX1sOVwaAQ6xDXC/Jt/7xrW3dBTseYZmP37NYBguHXNgea4IPNdB77IYp9CSesx9adkMU+hJPWY+te+zdLrdsrcpIN2jTKbO4+I/wBLpHjVLJKyINlD3usAQOnbsQeOyGKfQknrMfWnZDFPoST1mPrWKvG4ohUxxRvM8LXGzgLGwJ5f3VvixanknbCA8Pc7KQRsN3Cx/kd0INPZDFPoST1mPrUDDnYtR1NdK7B3uFTNvgAqI9BYDl5lPG6CiMjmN31xYSDZuyxIv+B6F57YqRuVsrJWSOF8tgeXj8jSUHrshin0JJ6zH1p2QxT6Ek9Zj61LNawVEMD2Pa+UXF7aGxNjY7e5Kitx6jOhErTbNYtHe3tm0OzTy8yDHZDFPoST1mPrTshin0JJ6zH1r3T4tHVVMbIQd7dG55LhY7GkW8ocsNxykLi0tlbl74lo7nRx4j+6UHnshin0JJ6zH1p2QxT6Ek9Zj61luMNbA6WaJ4G/OjaGgXsG5rnXkBXpuN0z3NbGyV5ebNsAL6uHGf3Cg8dkMU+hJPWY+tOyGKfQknrMfWjcajdUsAjfvMjGkOsL3JFjt2HMOdZOPUbQ4uEoyNLnjL3oHp9iDHZDFPoST1mPrTshin0JJ6zH1r1JjMW8xyQsc5kjXnMdMuVwaQR5SvPZqM1UTGscYpGOcHW1Nsuu3ZYnn0QOyGKfQknrMfWnZDFPoST1mPrXiPdFSS3MbJXMAGthtJFha/OFvrMVZC4xxML5RkJBGlnOA5du3oQQ6+oxWrw+ppm4K9pmidGCaiPS4I5VmhqcVpaCnp3YK9xiiawkVEetgByqT2cpLA2k1sO92Hbbo9C0S46AJt7jzEAGMEcWx19UG3shin0JJ6zH1p2QxT6Ek9Zj61unxaCCofC9kmZhsSALbGnl/eC1Nxhj69kDI3EODgdBcOGU8trWdf0IMdkMU+hJPWY+tOyGKfQknrMfWvcGN0lRTmaHfHDOGBuWxJLcw282q1Q4/TmYwSB2/Z3Na1rdDYutt47NKD12QxT6Ek9Zj607IYp9CSesx9a9jGIZKWeohileyGMPOwXu0OA28hXp2LQ7zUvYx7nQMLi3QXsSDb0tIQauyGKfQknrMfWnZDFPoST1mPrXh2PwU7X8Ma9jmve0ZW3uAXc/I0rfV4i+CqZEGtLJWt3t5v3xvoR5ATfmQa+yGKfQknrMfWnZDFPoST1mPrSLdBRSvDY99drty6AXAv8AiF7ZjVM+YR5JQ64BuBpe1uPnHSg8dkMU+hJPWY+tOyGKfQknrMfWvc2LMbSNqWDKwS5JM41aOPYvTMYpXVkdKRI2aTYC3y21HLlKCrxB2LVdbQTtwd7RTSl5BqI9bi3Kp/ZDFPoST1mPrWTiUppoasMZweV4FtcwF7f1Ts9Sd33Mt2GzhlGhLsoG3lHkQY7IYp9CSesx9adkMU+hJPWY+tbabFIp5jFldnzW0HejivrzcSjnHY4nyOqInRwNaTm0JBDng3sf3EHvshin0JJ6zH1p2QxT6Ek9Zj61sOM0opGVIEhjc5zdG6gtBJvr+6ViTGqaNzmuZLdpINgOIXvtQeOyGKfQknrMfWnZDFPoST1mPrWHboqFshjdvoeDlLcv969rf90W6sxaCkjzOa9zt7EmUDlvYHykWQauyGKfQknrMfWnZDFPoST1mPrWZ8UkhdGwwFziI3PItaziRYa7dEOPUQyAb4S/vLN742Bt/wDsNqDHZDFPoST1mPrTshin0JJ6zH1qTQ4lTV8krIC4mI2dcW4yPa0qYgquyGKfQknrMfWnZDFPoST1mPrVqiDm6Q4tT4tiFYcHeW1W92bwiPucrbcqn9kMU+hJPWY+tWqqanHoKdlVIaeofFTP3uR7Q219NgLgePkQZ7IYp9CSesx9adkMU+hJPWY+ta6vdFDRvcyakqWvaGuscmwmwOjjxq3c4NYXHYBdPEVnZDFPoST1mPrTshin0JJ6zH1qXh1dFiVDHVwB4jkvYPFjobKUgquyGKfQknrMfWnZDFPoST1mPrVqiCq7IYp9CSesx9adkMU+hJPWY+tWqIKrshin0JJ6zH1p2QxT6Ek9Zj61LxGuiw2hkq5w8xx2uGC51NvzUhjg9jXDY4XCCs7IYp9CSesx9a11FZistPLGMFkBewtB4THxjyq4UKqxSKmko2mOR4q3hjHttYX5bm/4IK3CpcWocMp6V+DPc6JgaXCoj1/FS+yGKfQknrMfWrVEFV2QxT6Ek9Zj607IYp9CSesx9alYhiFNhtOZqp5awcjSSVsnq4oKYTvzZXZQABqSdAPxQQeyGKfQknrMfWnZDFPoST1mPrUtlfA6nkncXMbE4seHDVpG0aX/AAXqhrIa+lbU05JieTlJFr2NvyQQuyGKfQknrMfWnZDFPoST1mPrVm9zWMc9xs1ouTzLINxcIKvshin0JJ6zH1p2QxT6Ek9Zj61aogquyGKfQknrMfWnZDFPoST1mPrVqiCq7IYp9CSesx9agYqcWr+B5cHe3g9Uyc3qI9Q2+m3nXSKDQYrBiFRVwwteHUsm9vzC1zzdCDR2QxT6Ek9Zj607IYp9CSesx9akYdiLMQbOWRPj3mUxOD7XuAOQnlU1BVdkMU+hJPWY+tOyGKfQknrMfWpOKYgzDKN1TJE+RjSAQy2l/KVLBuAUFX2QxT6Ek9Zj607IYp9CSesx9atUQVXZDFPoST1mPrTshin0JJ6zH1q1RBVdkMU+hJPWY+tOyGKfQknrMfWrVV8uLQR1dTTb3K+WniErg0DUHkudqDV2QxT6Ek9Zj607IYp9CSesx9aQY5FPJQMEEo4c0uY42sLC9jre6tUFV2QxT6Ek9Zj61893WyTS7oJ3zwGnkIZeMuDrdyOMaL6uvl27fwnqPqs90IO73K+DdD5v8yiblfBuh83+ZRB//9k=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5486400" y="36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2"/>
  <sheetViews>
    <sheetView tabSelected="1" zoomScaleNormal="100" workbookViewId="0">
      <selection activeCell="H17" sqref="H17"/>
    </sheetView>
  </sheetViews>
  <sheetFormatPr defaultRowHeight="15" x14ac:dyDescent="0.25"/>
  <cols>
    <col min="2" max="6" width="10.140625" customWidth="1"/>
    <col min="7" max="7" width="32.42578125" customWidth="1"/>
    <col min="8" max="8" width="36.140625" customWidth="1"/>
    <col min="9" max="9" width="17.28515625" customWidth="1"/>
  </cols>
  <sheetData>
    <row r="1" spans="1:13" x14ac:dyDescent="0.25">
      <c r="A1" t="s">
        <v>0</v>
      </c>
      <c r="B1" s="1" t="s">
        <v>1</v>
      </c>
      <c r="C1" s="1" t="s">
        <v>2</v>
      </c>
      <c r="D1" s="1" t="s">
        <v>3</v>
      </c>
      <c r="E1" s="1"/>
      <c r="G1" s="1" t="s">
        <v>5</v>
      </c>
      <c r="H1" s="1" t="s">
        <v>6</v>
      </c>
      <c r="I1" s="1" t="s">
        <v>7</v>
      </c>
      <c r="M1" t="s">
        <v>4</v>
      </c>
    </row>
    <row r="2" spans="1:13" x14ac:dyDescent="0.25">
      <c r="A2">
        <v>1917</v>
      </c>
      <c r="B2">
        <v>4</v>
      </c>
      <c r="C2">
        <v>30</v>
      </c>
      <c r="D2">
        <v>11</v>
      </c>
      <c r="E2">
        <v>30</v>
      </c>
      <c r="G2">
        <f>IF(B2=4, C2-20, 11+C2)</f>
        <v>10</v>
      </c>
      <c r="H2">
        <f>D2/24+E2/3600</f>
        <v>0.46666666666666667</v>
      </c>
      <c r="I2">
        <f>G2+H2</f>
        <v>10.466666666666667</v>
      </c>
    </row>
    <row r="3" spans="1:13" x14ac:dyDescent="0.25">
      <c r="A3">
        <v>1918</v>
      </c>
      <c r="B3">
        <v>5</v>
      </c>
      <c r="C3">
        <v>11</v>
      </c>
      <c r="D3">
        <v>9</v>
      </c>
      <c r="E3">
        <v>33</v>
      </c>
      <c r="G3">
        <f t="shared" ref="G3:G66" si="0">IF(B3=4, C3-20, 11+C3)</f>
        <v>22</v>
      </c>
      <c r="H3">
        <f t="shared" ref="H3:H66" si="1">D3/24+E3/3600</f>
        <v>0.38416666666666666</v>
      </c>
      <c r="I3">
        <f t="shared" ref="I3:I66" si="2">G3+H3</f>
        <v>22.384166666666665</v>
      </c>
    </row>
    <row r="4" spans="1:13" x14ac:dyDescent="0.25">
      <c r="A4">
        <v>1919</v>
      </c>
      <c r="B4">
        <v>5</v>
      </c>
      <c r="C4">
        <v>3</v>
      </c>
      <c r="D4">
        <v>14</v>
      </c>
      <c r="E4">
        <v>33</v>
      </c>
      <c r="G4">
        <f t="shared" si="0"/>
        <v>14</v>
      </c>
      <c r="H4">
        <f t="shared" si="1"/>
        <v>0.59250000000000003</v>
      </c>
      <c r="I4">
        <f t="shared" si="2"/>
        <v>14.592499999999999</v>
      </c>
    </row>
    <row r="5" spans="1:13" x14ac:dyDescent="0.25">
      <c r="A5">
        <v>1920</v>
      </c>
      <c r="B5">
        <v>5</v>
      </c>
      <c r="C5">
        <v>11</v>
      </c>
      <c r="D5">
        <v>10</v>
      </c>
      <c r="E5">
        <v>46</v>
      </c>
      <c r="G5">
        <f t="shared" si="0"/>
        <v>22</v>
      </c>
      <c r="H5">
        <f t="shared" si="1"/>
        <v>0.42944444444444446</v>
      </c>
      <c r="I5">
        <f t="shared" si="2"/>
        <v>22.429444444444446</v>
      </c>
    </row>
    <row r="6" spans="1:13" x14ac:dyDescent="0.25">
      <c r="A6">
        <v>1921</v>
      </c>
      <c r="B6">
        <v>5</v>
      </c>
      <c r="C6">
        <v>11</v>
      </c>
      <c r="D6">
        <v>6</v>
      </c>
      <c r="E6">
        <v>42</v>
      </c>
      <c r="G6">
        <f t="shared" si="0"/>
        <v>22</v>
      </c>
      <c r="H6">
        <f t="shared" si="1"/>
        <v>0.26166666666666666</v>
      </c>
      <c r="I6">
        <f t="shared" si="2"/>
        <v>22.261666666666667</v>
      </c>
    </row>
    <row r="7" spans="1:13" x14ac:dyDescent="0.25">
      <c r="A7">
        <v>1922</v>
      </c>
      <c r="B7">
        <v>5</v>
      </c>
      <c r="C7">
        <v>12</v>
      </c>
      <c r="D7">
        <v>13</v>
      </c>
      <c r="E7">
        <v>20</v>
      </c>
      <c r="G7">
        <f t="shared" si="0"/>
        <v>23</v>
      </c>
      <c r="H7">
        <f t="shared" si="1"/>
        <v>0.54722222222222217</v>
      </c>
      <c r="I7">
        <f t="shared" si="2"/>
        <v>23.547222222222221</v>
      </c>
    </row>
    <row r="8" spans="1:13" x14ac:dyDescent="0.25">
      <c r="A8">
        <v>1923</v>
      </c>
      <c r="B8">
        <v>5</v>
      </c>
      <c r="C8">
        <v>9</v>
      </c>
      <c r="D8">
        <v>2</v>
      </c>
      <c r="E8">
        <v>0</v>
      </c>
      <c r="G8">
        <f t="shared" si="0"/>
        <v>20</v>
      </c>
      <c r="H8">
        <f t="shared" si="1"/>
        <v>8.3333333333333329E-2</v>
      </c>
      <c r="I8">
        <f t="shared" si="2"/>
        <v>20.083333333333332</v>
      </c>
    </row>
    <row r="9" spans="1:13" x14ac:dyDescent="0.25">
      <c r="A9">
        <v>1924</v>
      </c>
      <c r="B9">
        <v>5</v>
      </c>
      <c r="C9">
        <v>11</v>
      </c>
      <c r="D9">
        <v>15</v>
      </c>
      <c r="E9">
        <v>10</v>
      </c>
      <c r="G9">
        <f t="shared" si="0"/>
        <v>22</v>
      </c>
      <c r="H9">
        <f t="shared" si="1"/>
        <v>0.62777777777777777</v>
      </c>
      <c r="I9">
        <f t="shared" si="2"/>
        <v>22.627777777777776</v>
      </c>
      <c r="M9" s="2"/>
    </row>
    <row r="10" spans="1:13" x14ac:dyDescent="0.25">
      <c r="A10">
        <v>1925</v>
      </c>
      <c r="B10">
        <v>5</v>
      </c>
      <c r="C10">
        <v>7</v>
      </c>
      <c r="D10">
        <v>18</v>
      </c>
      <c r="E10">
        <v>32</v>
      </c>
      <c r="G10">
        <f t="shared" si="0"/>
        <v>18</v>
      </c>
      <c r="H10">
        <f t="shared" si="1"/>
        <v>0.75888888888888884</v>
      </c>
      <c r="I10">
        <f t="shared" si="2"/>
        <v>18.75888888888889</v>
      </c>
    </row>
    <row r="11" spans="1:13" x14ac:dyDescent="0.25">
      <c r="A11">
        <v>1926</v>
      </c>
      <c r="B11">
        <v>4</v>
      </c>
      <c r="C11">
        <v>26</v>
      </c>
      <c r="D11">
        <v>14</v>
      </c>
      <c r="E11">
        <v>0</v>
      </c>
      <c r="G11">
        <f t="shared" si="0"/>
        <v>6</v>
      </c>
      <c r="H11">
        <f t="shared" si="1"/>
        <v>0.58333333333333337</v>
      </c>
      <c r="I11">
        <f t="shared" si="2"/>
        <v>6.583333333333333</v>
      </c>
    </row>
    <row r="12" spans="1:13" x14ac:dyDescent="0.25">
      <c r="A12">
        <v>1927</v>
      </c>
      <c r="B12">
        <v>5</v>
      </c>
      <c r="C12">
        <v>13</v>
      </c>
      <c r="D12">
        <v>5</v>
      </c>
      <c r="E12">
        <v>41</v>
      </c>
      <c r="G12">
        <f t="shared" si="0"/>
        <v>24</v>
      </c>
      <c r="H12">
        <f t="shared" si="1"/>
        <v>0.21972222222222224</v>
      </c>
      <c r="I12">
        <f t="shared" si="2"/>
        <v>24.219722222222224</v>
      </c>
    </row>
    <row r="13" spans="1:13" x14ac:dyDescent="0.25">
      <c r="A13">
        <v>1928</v>
      </c>
      <c r="B13">
        <v>5</v>
      </c>
      <c r="C13">
        <v>6</v>
      </c>
      <c r="D13">
        <v>16</v>
      </c>
      <c r="E13">
        <v>25</v>
      </c>
      <c r="G13">
        <f t="shared" si="0"/>
        <v>17</v>
      </c>
      <c r="H13">
        <f t="shared" si="1"/>
        <v>0.67361111111111105</v>
      </c>
      <c r="I13">
        <f t="shared" si="2"/>
        <v>17.673611111111111</v>
      </c>
    </row>
    <row r="14" spans="1:13" x14ac:dyDescent="0.25">
      <c r="A14">
        <v>1929</v>
      </c>
      <c r="B14">
        <v>5</v>
      </c>
      <c r="C14">
        <v>5</v>
      </c>
      <c r="D14">
        <v>15</v>
      </c>
      <c r="E14">
        <v>41</v>
      </c>
      <c r="G14">
        <f t="shared" si="0"/>
        <v>16</v>
      </c>
      <c r="H14">
        <f t="shared" si="1"/>
        <v>0.63638888888888889</v>
      </c>
      <c r="I14">
        <f t="shared" si="2"/>
        <v>16.636388888888888</v>
      </c>
    </row>
    <row r="15" spans="1:13" x14ac:dyDescent="0.25">
      <c r="A15">
        <v>1930</v>
      </c>
      <c r="B15">
        <v>5</v>
      </c>
      <c r="C15">
        <v>8</v>
      </c>
      <c r="D15">
        <v>19</v>
      </c>
      <c r="E15">
        <v>3</v>
      </c>
      <c r="G15">
        <f t="shared" si="0"/>
        <v>19</v>
      </c>
      <c r="H15">
        <f t="shared" si="1"/>
        <v>0.79249999999999998</v>
      </c>
      <c r="I15">
        <f t="shared" si="2"/>
        <v>19.7925</v>
      </c>
    </row>
    <row r="16" spans="1:13" x14ac:dyDescent="0.25">
      <c r="A16">
        <v>1931</v>
      </c>
      <c r="B16">
        <v>5</v>
      </c>
      <c r="C16">
        <v>10</v>
      </c>
      <c r="D16">
        <v>9</v>
      </c>
      <c r="E16">
        <v>23</v>
      </c>
      <c r="G16">
        <f t="shared" si="0"/>
        <v>21</v>
      </c>
      <c r="H16">
        <f t="shared" si="1"/>
        <v>0.38138888888888889</v>
      </c>
      <c r="I16">
        <f t="shared" si="2"/>
        <v>21.381388888888889</v>
      </c>
    </row>
    <row r="17" spans="1:9" x14ac:dyDescent="0.25">
      <c r="A17">
        <v>1932</v>
      </c>
      <c r="B17">
        <v>5</v>
      </c>
      <c r="C17">
        <v>1</v>
      </c>
      <c r="D17">
        <v>10</v>
      </c>
      <c r="E17">
        <v>15</v>
      </c>
      <c r="G17">
        <f t="shared" si="0"/>
        <v>12</v>
      </c>
      <c r="H17">
        <f t="shared" si="1"/>
        <v>0.42083333333333334</v>
      </c>
      <c r="I17">
        <f t="shared" si="2"/>
        <v>12.420833333333333</v>
      </c>
    </row>
    <row r="18" spans="1:9" x14ac:dyDescent="0.25">
      <c r="A18">
        <v>1934</v>
      </c>
      <c r="B18">
        <v>4</v>
      </c>
      <c r="C18">
        <v>30</v>
      </c>
      <c r="D18">
        <v>14</v>
      </c>
      <c r="E18">
        <v>7</v>
      </c>
      <c r="G18">
        <f t="shared" si="0"/>
        <v>10</v>
      </c>
      <c r="H18">
        <f t="shared" si="1"/>
        <v>0.58527777777777779</v>
      </c>
      <c r="I18">
        <f t="shared" si="2"/>
        <v>10.585277777777778</v>
      </c>
    </row>
    <row r="19" spans="1:9" x14ac:dyDescent="0.25">
      <c r="A19">
        <v>1935</v>
      </c>
      <c r="B19">
        <v>5</v>
      </c>
      <c r="C19">
        <v>15</v>
      </c>
      <c r="D19">
        <v>13</v>
      </c>
      <c r="E19">
        <v>32</v>
      </c>
      <c r="G19">
        <f t="shared" si="0"/>
        <v>26</v>
      </c>
      <c r="H19">
        <f t="shared" si="1"/>
        <v>0.55055555555555546</v>
      </c>
      <c r="I19">
        <f t="shared" si="2"/>
        <v>26.550555555555555</v>
      </c>
    </row>
    <row r="20" spans="1:9" x14ac:dyDescent="0.25">
      <c r="A20">
        <v>1936</v>
      </c>
      <c r="B20">
        <v>4</v>
      </c>
      <c r="C20">
        <v>30</v>
      </c>
      <c r="D20">
        <v>12</v>
      </c>
      <c r="E20">
        <v>58</v>
      </c>
      <c r="G20">
        <f t="shared" si="0"/>
        <v>10</v>
      </c>
      <c r="H20">
        <f t="shared" si="1"/>
        <v>0.51611111111111108</v>
      </c>
      <c r="I20">
        <f t="shared" si="2"/>
        <v>10.516111111111112</v>
      </c>
    </row>
    <row r="21" spans="1:9" x14ac:dyDescent="0.25">
      <c r="A21">
        <v>1937</v>
      </c>
      <c r="B21">
        <v>5</v>
      </c>
      <c r="C21">
        <v>12</v>
      </c>
      <c r="D21">
        <v>20</v>
      </c>
      <c r="E21">
        <v>4</v>
      </c>
      <c r="G21">
        <f t="shared" si="0"/>
        <v>23</v>
      </c>
      <c r="H21">
        <f t="shared" si="1"/>
        <v>0.83444444444444443</v>
      </c>
      <c r="I21">
        <f t="shared" si="2"/>
        <v>23.834444444444443</v>
      </c>
    </row>
    <row r="22" spans="1:9" x14ac:dyDescent="0.25">
      <c r="A22">
        <v>1938</v>
      </c>
      <c r="B22">
        <v>5</v>
      </c>
      <c r="C22">
        <v>6</v>
      </c>
      <c r="D22">
        <v>20</v>
      </c>
      <c r="E22">
        <v>14</v>
      </c>
      <c r="G22">
        <f t="shared" si="0"/>
        <v>17</v>
      </c>
      <c r="H22">
        <f t="shared" si="1"/>
        <v>0.83722222222222231</v>
      </c>
      <c r="I22">
        <f t="shared" si="2"/>
        <v>17.837222222222223</v>
      </c>
    </row>
    <row r="23" spans="1:9" x14ac:dyDescent="0.25">
      <c r="A23">
        <v>1939</v>
      </c>
      <c r="B23">
        <v>4</v>
      </c>
      <c r="C23">
        <v>29</v>
      </c>
      <c r="D23">
        <v>13</v>
      </c>
      <c r="E23">
        <v>26</v>
      </c>
      <c r="G23">
        <f t="shared" si="0"/>
        <v>9</v>
      </c>
      <c r="H23">
        <f t="shared" si="1"/>
        <v>0.54888888888888887</v>
      </c>
      <c r="I23">
        <f t="shared" si="2"/>
        <v>9.5488888888888894</v>
      </c>
    </row>
    <row r="24" spans="1:9" x14ac:dyDescent="0.25">
      <c r="A24">
        <v>1940</v>
      </c>
      <c r="B24">
        <v>4</v>
      </c>
      <c r="C24">
        <v>20</v>
      </c>
      <c r="D24">
        <v>15</v>
      </c>
      <c r="E24">
        <v>27</v>
      </c>
      <c r="G24">
        <f t="shared" si="0"/>
        <v>0</v>
      </c>
      <c r="H24">
        <f t="shared" si="1"/>
        <v>0.63249999999999995</v>
      </c>
      <c r="I24">
        <f t="shared" si="2"/>
        <v>0.63249999999999995</v>
      </c>
    </row>
    <row r="25" spans="1:9" x14ac:dyDescent="0.25">
      <c r="A25">
        <v>1941</v>
      </c>
      <c r="B25">
        <v>5</v>
      </c>
      <c r="C25">
        <v>3</v>
      </c>
      <c r="D25">
        <v>1</v>
      </c>
      <c r="E25">
        <v>50</v>
      </c>
      <c r="G25">
        <f t="shared" si="0"/>
        <v>14</v>
      </c>
      <c r="H25">
        <f t="shared" si="1"/>
        <v>5.5555555555555552E-2</v>
      </c>
      <c r="I25">
        <f t="shared" si="2"/>
        <v>14.055555555555555</v>
      </c>
    </row>
    <row r="26" spans="1:9" x14ac:dyDescent="0.25">
      <c r="A26">
        <v>1942</v>
      </c>
      <c r="B26">
        <v>4</v>
      </c>
      <c r="C26">
        <v>30</v>
      </c>
      <c r="D26">
        <v>13</v>
      </c>
      <c r="E26">
        <v>28</v>
      </c>
      <c r="G26">
        <f t="shared" si="0"/>
        <v>10</v>
      </c>
      <c r="H26">
        <f t="shared" si="1"/>
        <v>0.5494444444444444</v>
      </c>
      <c r="I26">
        <f t="shared" si="2"/>
        <v>10.549444444444445</v>
      </c>
    </row>
    <row r="27" spans="1:9" x14ac:dyDescent="0.25">
      <c r="A27">
        <v>1943</v>
      </c>
      <c r="B27">
        <v>4</v>
      </c>
      <c r="C27">
        <v>28</v>
      </c>
      <c r="D27">
        <v>19</v>
      </c>
      <c r="E27">
        <v>22</v>
      </c>
      <c r="G27">
        <f t="shared" si="0"/>
        <v>8</v>
      </c>
      <c r="H27">
        <f t="shared" si="1"/>
        <v>0.7977777777777777</v>
      </c>
      <c r="I27">
        <f t="shared" si="2"/>
        <v>8.7977777777777781</v>
      </c>
    </row>
    <row r="28" spans="1:9" x14ac:dyDescent="0.25">
      <c r="A28">
        <v>1944</v>
      </c>
      <c r="B28">
        <v>5</v>
      </c>
      <c r="C28">
        <v>4</v>
      </c>
      <c r="D28">
        <v>14</v>
      </c>
      <c r="E28">
        <v>8</v>
      </c>
      <c r="G28">
        <f t="shared" si="0"/>
        <v>15</v>
      </c>
      <c r="H28">
        <f t="shared" si="1"/>
        <v>0.58555555555555561</v>
      </c>
      <c r="I28">
        <f t="shared" si="2"/>
        <v>15.585555555555555</v>
      </c>
    </row>
    <row r="29" spans="1:9" x14ac:dyDescent="0.25">
      <c r="A29">
        <v>1945</v>
      </c>
      <c r="B29">
        <v>5</v>
      </c>
      <c r="C29">
        <v>16</v>
      </c>
      <c r="D29">
        <v>9</v>
      </c>
      <c r="E29">
        <v>41</v>
      </c>
      <c r="G29">
        <f t="shared" si="0"/>
        <v>27</v>
      </c>
      <c r="H29">
        <f t="shared" si="1"/>
        <v>0.38638888888888889</v>
      </c>
      <c r="I29">
        <f t="shared" si="2"/>
        <v>27.386388888888888</v>
      </c>
    </row>
    <row r="30" spans="1:9" x14ac:dyDescent="0.25">
      <c r="A30">
        <v>1946</v>
      </c>
      <c r="B30">
        <v>5</v>
      </c>
      <c r="C30">
        <v>5</v>
      </c>
      <c r="D30">
        <v>16</v>
      </c>
      <c r="E30">
        <v>40</v>
      </c>
      <c r="G30">
        <f t="shared" si="0"/>
        <v>16</v>
      </c>
      <c r="H30">
        <f t="shared" si="1"/>
        <v>0.6777777777777777</v>
      </c>
      <c r="I30">
        <f t="shared" si="2"/>
        <v>16.677777777777777</v>
      </c>
    </row>
    <row r="31" spans="1:9" x14ac:dyDescent="0.25">
      <c r="A31">
        <v>1947</v>
      </c>
      <c r="B31">
        <v>5</v>
      </c>
      <c r="C31">
        <v>3</v>
      </c>
      <c r="D31">
        <v>17</v>
      </c>
      <c r="E31">
        <v>53</v>
      </c>
      <c r="G31">
        <f t="shared" si="0"/>
        <v>14</v>
      </c>
      <c r="H31">
        <f t="shared" si="1"/>
        <v>0.72305555555555556</v>
      </c>
      <c r="I31">
        <f t="shared" si="2"/>
        <v>14.723055555555556</v>
      </c>
    </row>
    <row r="32" spans="1:9" x14ac:dyDescent="0.25">
      <c r="A32">
        <v>1948</v>
      </c>
      <c r="B32">
        <v>5</v>
      </c>
      <c r="C32">
        <v>13</v>
      </c>
      <c r="D32">
        <v>11</v>
      </c>
      <c r="E32">
        <v>13</v>
      </c>
      <c r="G32">
        <f t="shared" si="0"/>
        <v>24</v>
      </c>
      <c r="H32">
        <f t="shared" si="1"/>
        <v>0.46194444444444444</v>
      </c>
      <c r="I32">
        <f t="shared" si="2"/>
        <v>24.461944444444445</v>
      </c>
    </row>
    <row r="33" spans="1:9" x14ac:dyDescent="0.25">
      <c r="A33">
        <v>1949</v>
      </c>
      <c r="B33">
        <v>5</v>
      </c>
      <c r="C33">
        <v>14</v>
      </c>
      <c r="D33">
        <v>12</v>
      </c>
      <c r="E33">
        <v>39</v>
      </c>
      <c r="G33">
        <f t="shared" si="0"/>
        <v>25</v>
      </c>
      <c r="H33">
        <f t="shared" si="1"/>
        <v>0.51083333333333336</v>
      </c>
      <c r="I33">
        <f t="shared" si="2"/>
        <v>25.510833333333334</v>
      </c>
    </row>
    <row r="34" spans="1:9" x14ac:dyDescent="0.25">
      <c r="A34">
        <v>1950</v>
      </c>
      <c r="B34">
        <v>5</v>
      </c>
      <c r="C34">
        <v>6</v>
      </c>
      <c r="D34">
        <v>16</v>
      </c>
      <c r="E34">
        <v>14</v>
      </c>
      <c r="G34">
        <f t="shared" si="0"/>
        <v>17</v>
      </c>
      <c r="H34">
        <f t="shared" si="1"/>
        <v>0.67055555555555557</v>
      </c>
      <c r="I34">
        <f t="shared" si="2"/>
        <v>17.670555555555556</v>
      </c>
    </row>
    <row r="35" spans="1:9" x14ac:dyDescent="0.25">
      <c r="A35">
        <v>1951</v>
      </c>
      <c r="B35">
        <v>4</v>
      </c>
      <c r="C35">
        <v>30</v>
      </c>
      <c r="D35">
        <v>17</v>
      </c>
      <c r="E35">
        <v>54</v>
      </c>
      <c r="G35">
        <f t="shared" si="0"/>
        <v>10</v>
      </c>
      <c r="H35">
        <f t="shared" si="1"/>
        <v>0.72333333333333338</v>
      </c>
      <c r="I35">
        <f t="shared" si="2"/>
        <v>10.723333333333333</v>
      </c>
    </row>
    <row r="36" spans="1:9" x14ac:dyDescent="0.25">
      <c r="A36">
        <v>1952</v>
      </c>
      <c r="B36">
        <v>5</v>
      </c>
      <c r="C36">
        <v>12</v>
      </c>
      <c r="D36">
        <v>17</v>
      </c>
      <c r="E36">
        <v>4</v>
      </c>
      <c r="G36">
        <f t="shared" si="0"/>
        <v>23</v>
      </c>
      <c r="H36">
        <f t="shared" si="1"/>
        <v>0.70944444444444443</v>
      </c>
      <c r="I36">
        <f t="shared" si="2"/>
        <v>23.709444444444443</v>
      </c>
    </row>
    <row r="37" spans="1:9" x14ac:dyDescent="0.25">
      <c r="A37">
        <v>1953</v>
      </c>
      <c r="B37">
        <v>4</v>
      </c>
      <c r="C37">
        <v>29</v>
      </c>
      <c r="D37">
        <v>15</v>
      </c>
      <c r="E37">
        <v>54</v>
      </c>
      <c r="G37">
        <f t="shared" si="0"/>
        <v>9</v>
      </c>
      <c r="H37">
        <f t="shared" si="1"/>
        <v>0.64</v>
      </c>
      <c r="I37">
        <f t="shared" si="2"/>
        <v>9.64</v>
      </c>
    </row>
    <row r="38" spans="1:9" x14ac:dyDescent="0.25">
      <c r="A38">
        <v>1954</v>
      </c>
      <c r="B38">
        <v>5</v>
      </c>
      <c r="C38">
        <v>6</v>
      </c>
      <c r="D38">
        <v>18</v>
      </c>
      <c r="E38">
        <v>1</v>
      </c>
      <c r="G38">
        <f t="shared" si="0"/>
        <v>17</v>
      </c>
      <c r="H38">
        <f t="shared" si="1"/>
        <v>0.75027777777777782</v>
      </c>
      <c r="I38">
        <f t="shared" si="2"/>
        <v>17.750277777777779</v>
      </c>
    </row>
    <row r="39" spans="1:9" x14ac:dyDescent="0.25">
      <c r="A39">
        <v>1955</v>
      </c>
      <c r="B39">
        <v>5</v>
      </c>
      <c r="C39">
        <v>9</v>
      </c>
      <c r="D39">
        <v>14</v>
      </c>
      <c r="E39">
        <v>13</v>
      </c>
      <c r="G39">
        <f t="shared" si="0"/>
        <v>20</v>
      </c>
      <c r="H39">
        <f t="shared" si="1"/>
        <v>0.58694444444444449</v>
      </c>
      <c r="I39">
        <f t="shared" si="2"/>
        <v>20.586944444444445</v>
      </c>
    </row>
    <row r="40" spans="1:9" x14ac:dyDescent="0.25">
      <c r="A40">
        <v>1956</v>
      </c>
      <c r="B40">
        <v>5</v>
      </c>
      <c r="C40">
        <v>1</v>
      </c>
      <c r="D40">
        <v>23</v>
      </c>
      <c r="E40">
        <v>24</v>
      </c>
      <c r="G40">
        <f t="shared" si="0"/>
        <v>12</v>
      </c>
      <c r="H40">
        <f t="shared" si="1"/>
        <v>0.96500000000000008</v>
      </c>
      <c r="I40">
        <f t="shared" si="2"/>
        <v>12.965</v>
      </c>
    </row>
    <row r="41" spans="1:9" x14ac:dyDescent="0.25">
      <c r="A41">
        <v>1956</v>
      </c>
      <c r="B41">
        <v>5</v>
      </c>
      <c r="C41">
        <v>8</v>
      </c>
      <c r="D41">
        <v>19</v>
      </c>
      <c r="E41">
        <v>30</v>
      </c>
      <c r="G41">
        <f t="shared" si="0"/>
        <v>19</v>
      </c>
      <c r="H41">
        <f t="shared" si="1"/>
        <v>0.79999999999999993</v>
      </c>
      <c r="I41">
        <f t="shared" si="2"/>
        <v>19.8</v>
      </c>
    </row>
    <row r="42" spans="1:9" x14ac:dyDescent="0.25">
      <c r="A42">
        <v>1957</v>
      </c>
      <c r="B42">
        <v>5</v>
      </c>
      <c r="C42">
        <v>5</v>
      </c>
      <c r="D42">
        <v>9</v>
      </c>
      <c r="E42">
        <v>30</v>
      </c>
      <c r="G42">
        <f t="shared" si="0"/>
        <v>16</v>
      </c>
      <c r="H42">
        <f t="shared" si="1"/>
        <v>0.38333333333333336</v>
      </c>
      <c r="I42">
        <f t="shared" si="2"/>
        <v>16.383333333333333</v>
      </c>
    </row>
    <row r="43" spans="1:9" x14ac:dyDescent="0.25">
      <c r="A43">
        <v>1958</v>
      </c>
      <c r="B43">
        <v>4</v>
      </c>
      <c r="C43">
        <v>29</v>
      </c>
      <c r="D43">
        <v>14</v>
      </c>
      <c r="E43">
        <v>56</v>
      </c>
      <c r="G43">
        <f t="shared" si="0"/>
        <v>9</v>
      </c>
      <c r="H43">
        <f t="shared" si="1"/>
        <v>0.59888888888888892</v>
      </c>
      <c r="I43">
        <f t="shared" si="2"/>
        <v>9.5988888888888884</v>
      </c>
    </row>
    <row r="44" spans="1:9" x14ac:dyDescent="0.25">
      <c r="A44">
        <v>1960</v>
      </c>
      <c r="B44">
        <v>5</v>
      </c>
      <c r="C44">
        <v>2</v>
      </c>
      <c r="D44">
        <v>19</v>
      </c>
      <c r="E44">
        <v>12</v>
      </c>
      <c r="G44">
        <f t="shared" si="0"/>
        <v>13</v>
      </c>
      <c r="H44">
        <f t="shared" si="1"/>
        <v>0.79499999999999993</v>
      </c>
      <c r="I44">
        <f t="shared" si="2"/>
        <v>13.795</v>
      </c>
    </row>
    <row r="45" spans="1:9" x14ac:dyDescent="0.25">
      <c r="A45">
        <v>1961</v>
      </c>
      <c r="B45">
        <v>5</v>
      </c>
      <c r="C45">
        <v>5</v>
      </c>
      <c r="D45">
        <v>11</v>
      </c>
      <c r="E45">
        <v>31</v>
      </c>
      <c r="G45">
        <f t="shared" si="0"/>
        <v>16</v>
      </c>
      <c r="H45">
        <f t="shared" si="1"/>
        <v>0.46694444444444444</v>
      </c>
      <c r="I45">
        <f t="shared" si="2"/>
        <v>16.466944444444444</v>
      </c>
    </row>
    <row r="46" spans="1:9" x14ac:dyDescent="0.25">
      <c r="A46">
        <v>1962</v>
      </c>
      <c r="B46">
        <v>5</v>
      </c>
      <c r="C46">
        <v>12</v>
      </c>
      <c r="D46">
        <v>23</v>
      </c>
      <c r="E46">
        <v>23</v>
      </c>
      <c r="G46">
        <f t="shared" si="0"/>
        <v>23</v>
      </c>
      <c r="H46">
        <f t="shared" si="1"/>
        <v>0.96472222222222226</v>
      </c>
      <c r="I46">
        <f t="shared" si="2"/>
        <v>23.964722222222221</v>
      </c>
    </row>
    <row r="47" spans="1:9" x14ac:dyDescent="0.25">
      <c r="A47">
        <v>1963</v>
      </c>
      <c r="B47">
        <v>5</v>
      </c>
      <c r="C47">
        <v>5</v>
      </c>
      <c r="D47">
        <v>18</v>
      </c>
      <c r="E47">
        <v>25</v>
      </c>
      <c r="G47">
        <f t="shared" si="0"/>
        <v>16</v>
      </c>
      <c r="H47">
        <f t="shared" si="1"/>
        <v>0.75694444444444442</v>
      </c>
      <c r="I47">
        <f t="shared" si="2"/>
        <v>16.756944444444443</v>
      </c>
    </row>
    <row r="48" spans="1:9" x14ac:dyDescent="0.25">
      <c r="A48">
        <v>1964</v>
      </c>
      <c r="B48">
        <v>5</v>
      </c>
      <c r="C48">
        <v>20</v>
      </c>
      <c r="D48">
        <v>11</v>
      </c>
      <c r="E48">
        <v>41</v>
      </c>
      <c r="G48">
        <f t="shared" si="0"/>
        <v>31</v>
      </c>
      <c r="H48">
        <f t="shared" si="1"/>
        <v>0.46972222222222221</v>
      </c>
      <c r="I48">
        <f t="shared" si="2"/>
        <v>31.469722222222224</v>
      </c>
    </row>
    <row r="49" spans="1:9" x14ac:dyDescent="0.25">
      <c r="A49">
        <v>1965</v>
      </c>
      <c r="B49">
        <v>5</v>
      </c>
      <c r="C49">
        <v>7</v>
      </c>
      <c r="D49">
        <v>19</v>
      </c>
      <c r="E49">
        <v>1</v>
      </c>
      <c r="G49">
        <f t="shared" si="0"/>
        <v>18</v>
      </c>
      <c r="H49">
        <f t="shared" si="1"/>
        <v>0.79194444444444445</v>
      </c>
      <c r="I49">
        <f t="shared" si="2"/>
        <v>18.791944444444443</v>
      </c>
    </row>
    <row r="50" spans="1:9" x14ac:dyDescent="0.25">
      <c r="A50">
        <v>1967</v>
      </c>
      <c r="B50">
        <v>5</v>
      </c>
      <c r="C50">
        <v>4</v>
      </c>
      <c r="D50">
        <v>11</v>
      </c>
      <c r="E50">
        <v>55</v>
      </c>
      <c r="G50">
        <f t="shared" si="0"/>
        <v>15</v>
      </c>
      <c r="H50">
        <f t="shared" si="1"/>
        <v>0.47361111111111109</v>
      </c>
      <c r="I50">
        <f t="shared" si="2"/>
        <v>15.473611111111111</v>
      </c>
    </row>
    <row r="51" spans="1:9" x14ac:dyDescent="0.25">
      <c r="A51">
        <v>1969</v>
      </c>
      <c r="B51">
        <v>4</v>
      </c>
      <c r="C51">
        <v>28</v>
      </c>
      <c r="D51">
        <v>12</v>
      </c>
      <c r="E51">
        <v>28</v>
      </c>
      <c r="G51">
        <f t="shared" si="0"/>
        <v>8</v>
      </c>
      <c r="H51">
        <f t="shared" si="1"/>
        <v>0.50777777777777777</v>
      </c>
      <c r="I51">
        <f t="shared" si="2"/>
        <v>8.5077777777777772</v>
      </c>
    </row>
    <row r="52" spans="1:9" x14ac:dyDescent="0.25">
      <c r="A52">
        <v>1970</v>
      </c>
      <c r="B52">
        <v>5</v>
      </c>
      <c r="C52">
        <v>4</v>
      </c>
      <c r="D52">
        <v>10</v>
      </c>
      <c r="E52">
        <v>37</v>
      </c>
      <c r="G52">
        <f t="shared" si="0"/>
        <v>15</v>
      </c>
      <c r="H52">
        <f t="shared" si="1"/>
        <v>0.42694444444444446</v>
      </c>
      <c r="I52">
        <f t="shared" si="2"/>
        <v>15.426944444444445</v>
      </c>
    </row>
    <row r="53" spans="1:9" x14ac:dyDescent="0.25">
      <c r="A53">
        <v>1972</v>
      </c>
      <c r="B53">
        <v>5</v>
      </c>
      <c r="C53">
        <v>10</v>
      </c>
      <c r="D53">
        <v>11</v>
      </c>
      <c r="E53">
        <v>56</v>
      </c>
      <c r="G53">
        <f t="shared" si="0"/>
        <v>21</v>
      </c>
      <c r="H53">
        <f t="shared" si="1"/>
        <v>0.47388888888888886</v>
      </c>
      <c r="I53">
        <f t="shared" si="2"/>
        <v>21.47388888888889</v>
      </c>
    </row>
    <row r="54" spans="1:9" x14ac:dyDescent="0.25">
      <c r="A54">
        <v>1973</v>
      </c>
      <c r="B54">
        <v>5</v>
      </c>
      <c r="C54">
        <v>4</v>
      </c>
      <c r="D54">
        <v>11</v>
      </c>
      <c r="E54">
        <v>59</v>
      </c>
      <c r="G54">
        <f t="shared" si="0"/>
        <v>15</v>
      </c>
      <c r="H54">
        <f t="shared" si="1"/>
        <v>0.47472222222222221</v>
      </c>
      <c r="I54">
        <f t="shared" si="2"/>
        <v>15.474722222222223</v>
      </c>
    </row>
    <row r="55" spans="1:9" x14ac:dyDescent="0.25">
      <c r="A55">
        <v>1974</v>
      </c>
      <c r="B55">
        <v>5</v>
      </c>
      <c r="C55">
        <v>6</v>
      </c>
      <c r="D55">
        <v>15</v>
      </c>
      <c r="E55">
        <v>44</v>
      </c>
      <c r="G55">
        <f t="shared" si="0"/>
        <v>17</v>
      </c>
      <c r="H55">
        <f t="shared" si="1"/>
        <v>0.63722222222222225</v>
      </c>
      <c r="I55">
        <f t="shared" si="2"/>
        <v>17.637222222222221</v>
      </c>
    </row>
    <row r="56" spans="1:9" x14ac:dyDescent="0.25">
      <c r="A56">
        <v>1975</v>
      </c>
      <c r="B56">
        <v>5</v>
      </c>
      <c r="C56">
        <v>10</v>
      </c>
      <c r="D56">
        <v>13</v>
      </c>
      <c r="E56">
        <v>49</v>
      </c>
      <c r="G56">
        <f t="shared" si="0"/>
        <v>21</v>
      </c>
      <c r="H56">
        <f t="shared" si="1"/>
        <v>0.55527777777777776</v>
      </c>
      <c r="I56">
        <f t="shared" si="2"/>
        <v>21.555277777777778</v>
      </c>
    </row>
    <row r="57" spans="1:9" x14ac:dyDescent="0.25">
      <c r="A57">
        <v>1976</v>
      </c>
      <c r="B57">
        <v>5</v>
      </c>
      <c r="C57">
        <v>2</v>
      </c>
      <c r="D57">
        <v>10</v>
      </c>
      <c r="E57">
        <v>51</v>
      </c>
      <c r="G57">
        <f t="shared" si="0"/>
        <v>13</v>
      </c>
      <c r="H57">
        <f t="shared" si="1"/>
        <v>0.43083333333333335</v>
      </c>
      <c r="I57">
        <f t="shared" si="2"/>
        <v>13.430833333333334</v>
      </c>
    </row>
    <row r="58" spans="1:9" x14ac:dyDescent="0.25">
      <c r="A58">
        <v>1977</v>
      </c>
      <c r="B58">
        <v>5</v>
      </c>
      <c r="C58">
        <v>6</v>
      </c>
      <c r="D58">
        <v>12</v>
      </c>
      <c r="E58">
        <v>46</v>
      </c>
      <c r="G58">
        <f t="shared" si="0"/>
        <v>17</v>
      </c>
      <c r="H58">
        <f t="shared" si="1"/>
        <v>0.51277777777777778</v>
      </c>
      <c r="I58">
        <f t="shared" si="2"/>
        <v>17.512777777777778</v>
      </c>
    </row>
    <row r="59" spans="1:9" x14ac:dyDescent="0.25">
      <c r="A59">
        <v>1978</v>
      </c>
      <c r="B59">
        <v>4</v>
      </c>
      <c r="C59">
        <v>30</v>
      </c>
      <c r="D59">
        <v>15</v>
      </c>
      <c r="E59">
        <v>18</v>
      </c>
      <c r="G59">
        <f t="shared" si="0"/>
        <v>10</v>
      </c>
      <c r="H59">
        <f t="shared" si="1"/>
        <v>0.63</v>
      </c>
      <c r="I59">
        <f t="shared" si="2"/>
        <v>10.63</v>
      </c>
    </row>
    <row r="60" spans="1:9" x14ac:dyDescent="0.25">
      <c r="A60">
        <v>1979</v>
      </c>
      <c r="B60">
        <v>4</v>
      </c>
      <c r="C60">
        <v>30</v>
      </c>
      <c r="D60">
        <v>18</v>
      </c>
      <c r="E60">
        <v>16</v>
      </c>
      <c r="G60">
        <f t="shared" si="0"/>
        <v>10</v>
      </c>
      <c r="H60">
        <f t="shared" si="1"/>
        <v>0.75444444444444447</v>
      </c>
      <c r="I60">
        <f t="shared" si="2"/>
        <v>10.754444444444445</v>
      </c>
    </row>
    <row r="61" spans="1:9" x14ac:dyDescent="0.25">
      <c r="A61">
        <v>1980</v>
      </c>
      <c r="B61">
        <v>4</v>
      </c>
      <c r="C61">
        <v>29</v>
      </c>
      <c r="D61">
        <v>13</v>
      </c>
      <c r="E61">
        <v>16</v>
      </c>
      <c r="G61">
        <f t="shared" si="0"/>
        <v>9</v>
      </c>
      <c r="H61">
        <f t="shared" si="1"/>
        <v>0.5461111111111111</v>
      </c>
      <c r="I61">
        <f t="shared" si="2"/>
        <v>9.5461111111111112</v>
      </c>
    </row>
    <row r="62" spans="1:9" x14ac:dyDescent="0.25">
      <c r="A62">
        <v>1981</v>
      </c>
      <c r="B62">
        <v>4</v>
      </c>
      <c r="C62">
        <v>30</v>
      </c>
      <c r="D62">
        <v>18</v>
      </c>
      <c r="E62">
        <v>44</v>
      </c>
      <c r="G62">
        <f t="shared" si="0"/>
        <v>10</v>
      </c>
      <c r="H62">
        <f t="shared" si="1"/>
        <v>0.76222222222222225</v>
      </c>
      <c r="I62">
        <f t="shared" si="2"/>
        <v>10.762222222222222</v>
      </c>
    </row>
    <row r="63" spans="1:9" x14ac:dyDescent="0.25">
      <c r="A63">
        <v>1982</v>
      </c>
      <c r="B63">
        <v>5</v>
      </c>
      <c r="C63">
        <v>10</v>
      </c>
      <c r="D63">
        <v>17</v>
      </c>
      <c r="E63">
        <v>36</v>
      </c>
      <c r="G63">
        <f t="shared" si="0"/>
        <v>21</v>
      </c>
      <c r="H63">
        <f t="shared" si="1"/>
        <v>0.71833333333333338</v>
      </c>
      <c r="I63">
        <f t="shared" si="2"/>
        <v>21.718333333333334</v>
      </c>
    </row>
    <row r="64" spans="1:9" x14ac:dyDescent="0.25">
      <c r="A64">
        <v>1983</v>
      </c>
      <c r="B64">
        <v>4</v>
      </c>
      <c r="C64">
        <v>29</v>
      </c>
      <c r="D64">
        <v>18</v>
      </c>
      <c r="E64">
        <v>37</v>
      </c>
      <c r="G64">
        <f t="shared" si="0"/>
        <v>9</v>
      </c>
      <c r="H64">
        <f t="shared" si="1"/>
        <v>0.76027777777777783</v>
      </c>
      <c r="I64">
        <f t="shared" si="2"/>
        <v>9.7602777777777785</v>
      </c>
    </row>
    <row r="65" spans="1:9" x14ac:dyDescent="0.25">
      <c r="A65">
        <v>1984</v>
      </c>
      <c r="B65">
        <v>5</v>
      </c>
      <c r="C65">
        <v>9</v>
      </c>
      <c r="D65">
        <v>15</v>
      </c>
      <c r="E65">
        <v>33</v>
      </c>
      <c r="G65">
        <f t="shared" si="0"/>
        <v>20</v>
      </c>
      <c r="H65">
        <f t="shared" si="1"/>
        <v>0.63416666666666666</v>
      </c>
      <c r="I65">
        <f t="shared" si="2"/>
        <v>20.634166666666665</v>
      </c>
    </row>
    <row r="66" spans="1:9" x14ac:dyDescent="0.25">
      <c r="A66">
        <v>1985</v>
      </c>
      <c r="B66">
        <v>5</v>
      </c>
      <c r="C66">
        <v>11</v>
      </c>
      <c r="D66">
        <v>14</v>
      </c>
      <c r="E66">
        <v>36</v>
      </c>
      <c r="G66">
        <f t="shared" si="0"/>
        <v>22</v>
      </c>
      <c r="H66">
        <f t="shared" si="1"/>
        <v>0.59333333333333338</v>
      </c>
      <c r="I66">
        <f t="shared" si="2"/>
        <v>22.593333333333334</v>
      </c>
    </row>
    <row r="67" spans="1:9" x14ac:dyDescent="0.25">
      <c r="A67">
        <v>1987</v>
      </c>
      <c r="B67">
        <v>5</v>
      </c>
      <c r="C67">
        <v>5</v>
      </c>
      <c r="D67">
        <v>15</v>
      </c>
      <c r="E67">
        <v>11</v>
      </c>
      <c r="G67">
        <f t="shared" ref="G67:G99" si="3">IF(B67=4, C67-20, 11+C67)</f>
        <v>16</v>
      </c>
      <c r="H67">
        <f t="shared" ref="H67:H99" si="4">D67/24+E67/3600</f>
        <v>0.62805555555555559</v>
      </c>
      <c r="I67">
        <f t="shared" ref="I67:I99" si="5">G67+H67</f>
        <v>16.628055555555555</v>
      </c>
    </row>
    <row r="68" spans="1:9" x14ac:dyDescent="0.25">
      <c r="A68">
        <v>1988</v>
      </c>
      <c r="B68">
        <v>4</v>
      </c>
      <c r="C68">
        <v>27</v>
      </c>
      <c r="D68">
        <v>9</v>
      </c>
      <c r="E68">
        <v>15</v>
      </c>
      <c r="G68">
        <f t="shared" si="3"/>
        <v>7</v>
      </c>
      <c r="H68">
        <f t="shared" si="4"/>
        <v>0.37916666666666665</v>
      </c>
      <c r="I68">
        <f t="shared" si="5"/>
        <v>7.3791666666666664</v>
      </c>
    </row>
    <row r="69" spans="1:9" x14ac:dyDescent="0.25">
      <c r="A69">
        <v>1989</v>
      </c>
      <c r="B69">
        <v>5</v>
      </c>
      <c r="C69">
        <v>1</v>
      </c>
      <c r="D69">
        <v>20</v>
      </c>
      <c r="E69">
        <v>14</v>
      </c>
      <c r="G69">
        <f t="shared" si="3"/>
        <v>12</v>
      </c>
      <c r="H69">
        <f t="shared" si="4"/>
        <v>0.83722222222222231</v>
      </c>
      <c r="I69">
        <f t="shared" si="5"/>
        <v>12.837222222222222</v>
      </c>
    </row>
    <row r="70" spans="1:9" x14ac:dyDescent="0.25">
      <c r="A70">
        <v>1989</v>
      </c>
      <c r="B70">
        <v>5</v>
      </c>
      <c r="C70">
        <v>8</v>
      </c>
      <c r="D70">
        <v>11</v>
      </c>
      <c r="E70">
        <v>26</v>
      </c>
      <c r="G70">
        <f t="shared" si="3"/>
        <v>19</v>
      </c>
      <c r="H70">
        <f t="shared" si="4"/>
        <v>0.46555555555555556</v>
      </c>
      <c r="I70">
        <f t="shared" si="5"/>
        <v>19.465555555555557</v>
      </c>
    </row>
    <row r="71" spans="1:9" x14ac:dyDescent="0.25">
      <c r="A71">
        <v>1990</v>
      </c>
      <c r="B71">
        <v>4</v>
      </c>
      <c r="C71">
        <v>23</v>
      </c>
      <c r="D71">
        <v>13</v>
      </c>
      <c r="E71">
        <v>1</v>
      </c>
      <c r="G71">
        <f t="shared" si="3"/>
        <v>3</v>
      </c>
      <c r="H71">
        <f t="shared" si="4"/>
        <v>0.54194444444444445</v>
      </c>
      <c r="I71">
        <f t="shared" si="5"/>
        <v>3.5419444444444443</v>
      </c>
    </row>
    <row r="72" spans="1:9" x14ac:dyDescent="0.25">
      <c r="A72">
        <v>1991</v>
      </c>
      <c r="B72">
        <v>5</v>
      </c>
      <c r="C72">
        <v>1</v>
      </c>
      <c r="D72">
        <v>0</v>
      </c>
      <c r="E72">
        <v>4</v>
      </c>
      <c r="G72">
        <f t="shared" si="3"/>
        <v>12</v>
      </c>
      <c r="H72">
        <f t="shared" si="4"/>
        <v>1.1111111111111111E-3</v>
      </c>
      <c r="I72">
        <f t="shared" si="5"/>
        <v>12.001111111111111</v>
      </c>
    </row>
    <row r="73" spans="1:9" x14ac:dyDescent="0.25">
      <c r="A73">
        <v>1991</v>
      </c>
      <c r="B73">
        <v>5</v>
      </c>
      <c r="C73">
        <v>8</v>
      </c>
      <c r="D73">
        <v>12</v>
      </c>
      <c r="E73">
        <v>11</v>
      </c>
      <c r="G73">
        <f t="shared" si="3"/>
        <v>19</v>
      </c>
      <c r="H73">
        <f t="shared" si="4"/>
        <v>0.50305555555555559</v>
      </c>
      <c r="I73">
        <f t="shared" si="5"/>
        <v>19.503055555555555</v>
      </c>
    </row>
    <row r="74" spans="1:9" x14ac:dyDescent="0.25">
      <c r="A74">
        <v>1992</v>
      </c>
      <c r="B74">
        <v>5</v>
      </c>
      <c r="C74">
        <v>14</v>
      </c>
      <c r="D74">
        <v>6</v>
      </c>
      <c r="E74">
        <v>26</v>
      </c>
      <c r="G74">
        <f t="shared" si="3"/>
        <v>25</v>
      </c>
      <c r="H74">
        <f t="shared" si="4"/>
        <v>0.25722222222222224</v>
      </c>
      <c r="I74">
        <f t="shared" si="5"/>
        <v>25.257222222222222</v>
      </c>
    </row>
    <row r="75" spans="1:9" x14ac:dyDescent="0.25">
      <c r="A75">
        <v>1994</v>
      </c>
      <c r="B75">
        <v>4</v>
      </c>
      <c r="C75">
        <v>29</v>
      </c>
      <c r="D75">
        <v>23</v>
      </c>
      <c r="E75">
        <v>1</v>
      </c>
      <c r="G75">
        <f t="shared" si="3"/>
        <v>9</v>
      </c>
      <c r="H75">
        <f t="shared" si="4"/>
        <v>0.95861111111111119</v>
      </c>
      <c r="I75">
        <f t="shared" si="5"/>
        <v>9.9586111111111109</v>
      </c>
    </row>
    <row r="76" spans="1:9" x14ac:dyDescent="0.25">
      <c r="A76">
        <v>1995</v>
      </c>
      <c r="B76">
        <v>4</v>
      </c>
      <c r="C76">
        <v>26</v>
      </c>
      <c r="D76">
        <v>13</v>
      </c>
      <c r="E76">
        <v>22</v>
      </c>
      <c r="G76">
        <f t="shared" si="3"/>
        <v>6</v>
      </c>
      <c r="H76">
        <f t="shared" si="4"/>
        <v>0.5477777777777777</v>
      </c>
      <c r="I76">
        <f t="shared" si="5"/>
        <v>6.5477777777777781</v>
      </c>
    </row>
    <row r="77" spans="1:9" x14ac:dyDescent="0.25">
      <c r="A77">
        <v>1996</v>
      </c>
      <c r="B77">
        <v>5</v>
      </c>
      <c r="C77">
        <v>5</v>
      </c>
      <c r="D77">
        <v>12</v>
      </c>
      <c r="E77">
        <v>32</v>
      </c>
      <c r="G77">
        <f t="shared" si="3"/>
        <v>16</v>
      </c>
      <c r="H77">
        <f t="shared" si="4"/>
        <v>0.50888888888888884</v>
      </c>
      <c r="I77">
        <f t="shared" si="5"/>
        <v>16.50888888888889</v>
      </c>
    </row>
    <row r="78" spans="1:9" x14ac:dyDescent="0.25">
      <c r="A78">
        <v>1997</v>
      </c>
      <c r="B78">
        <v>4</v>
      </c>
      <c r="C78">
        <v>30</v>
      </c>
      <c r="D78">
        <v>10</v>
      </c>
      <c r="E78">
        <v>28</v>
      </c>
      <c r="G78">
        <f t="shared" si="3"/>
        <v>10</v>
      </c>
      <c r="H78">
        <f t="shared" si="4"/>
        <v>0.42444444444444446</v>
      </c>
      <c r="I78">
        <f t="shared" si="5"/>
        <v>10.424444444444445</v>
      </c>
    </row>
    <row r="79" spans="1:9" x14ac:dyDescent="0.25">
      <c r="A79">
        <v>1998</v>
      </c>
      <c r="B79">
        <v>4</v>
      </c>
      <c r="C79">
        <v>20</v>
      </c>
      <c r="D79">
        <v>16</v>
      </c>
      <c r="E79">
        <v>54</v>
      </c>
      <c r="G79">
        <f t="shared" si="3"/>
        <v>0</v>
      </c>
      <c r="H79">
        <f t="shared" si="4"/>
        <v>0.68166666666666664</v>
      </c>
      <c r="I79">
        <f t="shared" si="5"/>
        <v>0.68166666666666664</v>
      </c>
    </row>
    <row r="80" spans="1:9" x14ac:dyDescent="0.25">
      <c r="A80">
        <v>1999</v>
      </c>
      <c r="B80">
        <v>4</v>
      </c>
      <c r="C80">
        <v>24</v>
      </c>
      <c r="D80">
        <v>17</v>
      </c>
      <c r="E80">
        <v>19</v>
      </c>
      <c r="G80">
        <f t="shared" si="3"/>
        <v>4</v>
      </c>
      <c r="H80">
        <f t="shared" si="4"/>
        <v>0.7136111111111112</v>
      </c>
      <c r="I80">
        <f t="shared" si="5"/>
        <v>4.7136111111111116</v>
      </c>
    </row>
    <row r="81" spans="1:9" x14ac:dyDescent="0.25">
      <c r="A81">
        <v>1999</v>
      </c>
      <c r="B81">
        <v>4</v>
      </c>
      <c r="C81">
        <v>29</v>
      </c>
      <c r="D81">
        <v>21</v>
      </c>
      <c r="E81">
        <v>47</v>
      </c>
      <c r="G81">
        <f t="shared" si="3"/>
        <v>9</v>
      </c>
      <c r="H81">
        <f t="shared" si="4"/>
        <v>0.8880555555555556</v>
      </c>
      <c r="I81">
        <f t="shared" si="5"/>
        <v>9.8880555555555549</v>
      </c>
    </row>
    <row r="82" spans="1:9" x14ac:dyDescent="0.25">
      <c r="A82">
        <v>2000</v>
      </c>
      <c r="B82">
        <v>5</v>
      </c>
      <c r="C82">
        <v>1</v>
      </c>
      <c r="D82">
        <v>10</v>
      </c>
      <c r="E82">
        <v>47</v>
      </c>
      <c r="G82">
        <f t="shared" si="3"/>
        <v>12</v>
      </c>
      <c r="H82">
        <f t="shared" si="4"/>
        <v>0.42972222222222223</v>
      </c>
      <c r="I82">
        <f t="shared" si="5"/>
        <v>12.429722222222223</v>
      </c>
    </row>
    <row r="83" spans="1:9" x14ac:dyDescent="0.25">
      <c r="A83">
        <v>2001</v>
      </c>
      <c r="B83">
        <v>5</v>
      </c>
      <c r="C83">
        <v>8</v>
      </c>
      <c r="D83">
        <v>9</v>
      </c>
      <c r="E83">
        <v>26</v>
      </c>
      <c r="G83">
        <f t="shared" si="3"/>
        <v>19</v>
      </c>
      <c r="H83">
        <f t="shared" si="4"/>
        <v>0.38222222222222224</v>
      </c>
      <c r="I83">
        <f t="shared" si="5"/>
        <v>19.382222222222222</v>
      </c>
    </row>
    <row r="84" spans="1:9" x14ac:dyDescent="0.25">
      <c r="A84">
        <v>2002</v>
      </c>
      <c r="B84">
        <v>5</v>
      </c>
      <c r="C84">
        <v>7</v>
      </c>
      <c r="D84">
        <v>21</v>
      </c>
      <c r="E84">
        <v>27</v>
      </c>
      <c r="G84">
        <f t="shared" si="3"/>
        <v>18</v>
      </c>
      <c r="H84">
        <f t="shared" si="4"/>
        <v>0.88249999999999995</v>
      </c>
      <c r="I84">
        <f t="shared" si="5"/>
        <v>18.8825</v>
      </c>
    </row>
    <row r="85" spans="1:9" x14ac:dyDescent="0.25">
      <c r="A85">
        <v>2003</v>
      </c>
      <c r="B85">
        <v>4</v>
      </c>
      <c r="C85">
        <v>28</v>
      </c>
      <c r="D85">
        <v>12</v>
      </c>
      <c r="E85">
        <v>1</v>
      </c>
      <c r="G85">
        <f t="shared" si="3"/>
        <v>8</v>
      </c>
      <c r="H85">
        <f t="shared" si="4"/>
        <v>0.50027777777777782</v>
      </c>
      <c r="I85">
        <f t="shared" si="5"/>
        <v>8.5002777777777787</v>
      </c>
    </row>
    <row r="86" spans="1:9" x14ac:dyDescent="0.25">
      <c r="A86">
        <v>2003</v>
      </c>
      <c r="B86">
        <v>4</v>
      </c>
      <c r="C86">
        <v>29</v>
      </c>
      <c r="D86">
        <v>18</v>
      </c>
      <c r="E86">
        <v>22</v>
      </c>
      <c r="G86">
        <f t="shared" si="3"/>
        <v>9</v>
      </c>
      <c r="H86">
        <f t="shared" si="4"/>
        <v>0.75611111111111107</v>
      </c>
      <c r="I86">
        <f t="shared" si="5"/>
        <v>9.7561111111111103</v>
      </c>
    </row>
    <row r="87" spans="1:9" x14ac:dyDescent="0.25">
      <c r="A87">
        <v>2004</v>
      </c>
      <c r="B87">
        <v>4</v>
      </c>
      <c r="C87">
        <v>24</v>
      </c>
      <c r="D87">
        <v>14</v>
      </c>
      <c r="E87">
        <v>16</v>
      </c>
      <c r="G87">
        <f t="shared" si="3"/>
        <v>4</v>
      </c>
      <c r="H87">
        <f t="shared" si="4"/>
        <v>0.58777777777777784</v>
      </c>
      <c r="I87">
        <f t="shared" si="5"/>
        <v>4.5877777777777782</v>
      </c>
    </row>
    <row r="88" spans="1:9" x14ac:dyDescent="0.25">
      <c r="A88">
        <v>2006</v>
      </c>
      <c r="B88">
        <v>5</v>
      </c>
      <c r="C88">
        <v>2</v>
      </c>
      <c r="D88">
        <v>17</v>
      </c>
      <c r="E88">
        <v>29</v>
      </c>
      <c r="G88">
        <f t="shared" si="3"/>
        <v>13</v>
      </c>
      <c r="H88">
        <f t="shared" si="4"/>
        <v>0.71638888888888896</v>
      </c>
      <c r="I88">
        <f t="shared" si="5"/>
        <v>13.71638888888889</v>
      </c>
    </row>
    <row r="89" spans="1:9" x14ac:dyDescent="0.25">
      <c r="A89">
        <v>2007</v>
      </c>
      <c r="B89">
        <v>4</v>
      </c>
      <c r="C89">
        <v>27</v>
      </c>
      <c r="D89">
        <v>15</v>
      </c>
      <c r="E89">
        <v>47</v>
      </c>
      <c r="G89">
        <f t="shared" si="3"/>
        <v>7</v>
      </c>
      <c r="H89">
        <f t="shared" si="4"/>
        <v>0.6380555555555556</v>
      </c>
      <c r="I89">
        <f t="shared" si="5"/>
        <v>7.6380555555555558</v>
      </c>
    </row>
    <row r="90" spans="1:9" x14ac:dyDescent="0.25">
      <c r="A90">
        <v>2008</v>
      </c>
      <c r="B90">
        <v>5</v>
      </c>
      <c r="C90">
        <v>6</v>
      </c>
      <c r="D90">
        <v>22</v>
      </c>
      <c r="E90">
        <v>53</v>
      </c>
      <c r="G90">
        <f t="shared" si="3"/>
        <v>17</v>
      </c>
      <c r="H90">
        <f t="shared" si="4"/>
        <v>0.93138888888888882</v>
      </c>
      <c r="I90">
        <f t="shared" si="5"/>
        <v>17.93138888888889</v>
      </c>
    </row>
    <row r="91" spans="1:9" x14ac:dyDescent="0.25">
      <c r="A91">
        <v>2009</v>
      </c>
      <c r="B91">
        <v>5</v>
      </c>
      <c r="C91">
        <v>1</v>
      </c>
      <c r="D91">
        <v>8</v>
      </c>
      <c r="E91">
        <v>41</v>
      </c>
      <c r="G91">
        <f t="shared" si="3"/>
        <v>12</v>
      </c>
      <c r="H91">
        <f t="shared" si="4"/>
        <v>0.34472222222222221</v>
      </c>
      <c r="I91">
        <f t="shared" si="5"/>
        <v>12.344722222222222</v>
      </c>
    </row>
    <row r="92" spans="1:9" x14ac:dyDescent="0.25">
      <c r="A92">
        <v>2009</v>
      </c>
      <c r="B92">
        <v>5</v>
      </c>
      <c r="C92">
        <v>8</v>
      </c>
      <c r="D92">
        <v>20</v>
      </c>
      <c r="E92">
        <v>41</v>
      </c>
      <c r="G92">
        <f t="shared" si="3"/>
        <v>19</v>
      </c>
      <c r="H92">
        <f t="shared" si="4"/>
        <v>0.84472222222222226</v>
      </c>
      <c r="I92">
        <f t="shared" si="5"/>
        <v>19.844722222222224</v>
      </c>
    </row>
    <row r="93" spans="1:9" x14ac:dyDescent="0.25">
      <c r="A93">
        <v>2010</v>
      </c>
      <c r="B93">
        <v>4</v>
      </c>
      <c r="C93">
        <v>29</v>
      </c>
      <c r="D93">
        <v>21</v>
      </c>
      <c r="E93">
        <v>6</v>
      </c>
      <c r="G93">
        <f t="shared" si="3"/>
        <v>9</v>
      </c>
      <c r="H93">
        <f t="shared" si="4"/>
        <v>0.87666666666666671</v>
      </c>
      <c r="I93">
        <f t="shared" si="5"/>
        <v>9.8766666666666669</v>
      </c>
    </row>
    <row r="94" spans="1:9" x14ac:dyDescent="0.25">
      <c r="A94">
        <v>2011</v>
      </c>
      <c r="B94">
        <v>5</v>
      </c>
      <c r="C94">
        <v>4</v>
      </c>
      <c r="D94">
        <v>16</v>
      </c>
      <c r="E94">
        <v>24</v>
      </c>
      <c r="G94">
        <f t="shared" si="3"/>
        <v>15</v>
      </c>
      <c r="H94">
        <f t="shared" si="4"/>
        <v>0.67333333333333334</v>
      </c>
      <c r="I94">
        <f t="shared" si="5"/>
        <v>15.673333333333334</v>
      </c>
    </row>
    <row r="95" spans="1:9" x14ac:dyDescent="0.25">
      <c r="A95">
        <v>2012</v>
      </c>
      <c r="B95">
        <v>4</v>
      </c>
      <c r="C95">
        <v>23</v>
      </c>
      <c r="D95">
        <v>19</v>
      </c>
      <c r="E95">
        <v>39</v>
      </c>
      <c r="G95">
        <f t="shared" si="3"/>
        <v>3</v>
      </c>
      <c r="H95">
        <f t="shared" si="4"/>
        <v>0.80249999999999999</v>
      </c>
      <c r="I95">
        <f t="shared" si="5"/>
        <v>3.8025000000000002</v>
      </c>
    </row>
    <row r="96" spans="1:9" x14ac:dyDescent="0.25">
      <c r="A96">
        <v>2013</v>
      </c>
      <c r="B96">
        <v>5</v>
      </c>
      <c r="C96">
        <v>20</v>
      </c>
      <c r="D96">
        <v>14</v>
      </c>
      <c r="E96">
        <v>41</v>
      </c>
      <c r="G96">
        <f t="shared" si="3"/>
        <v>31</v>
      </c>
      <c r="H96">
        <f t="shared" si="4"/>
        <v>0.59472222222222226</v>
      </c>
      <c r="I96">
        <f t="shared" si="5"/>
        <v>31.594722222222224</v>
      </c>
    </row>
    <row r="97" spans="1:9" x14ac:dyDescent="0.25">
      <c r="A97">
        <v>2014</v>
      </c>
      <c r="B97">
        <v>4</v>
      </c>
      <c r="C97">
        <v>25</v>
      </c>
      <c r="D97">
        <v>15</v>
      </c>
      <c r="E97">
        <v>48</v>
      </c>
      <c r="G97">
        <f t="shared" si="3"/>
        <v>5</v>
      </c>
      <c r="H97">
        <f t="shared" si="4"/>
        <v>0.63833333333333331</v>
      </c>
      <c r="I97">
        <f t="shared" si="5"/>
        <v>5.6383333333333336</v>
      </c>
    </row>
    <row r="98" spans="1:9" x14ac:dyDescent="0.25">
      <c r="A98">
        <v>2015</v>
      </c>
      <c r="B98">
        <v>4</v>
      </c>
      <c r="C98">
        <v>24</v>
      </c>
      <c r="D98">
        <v>14</v>
      </c>
      <c r="E98">
        <v>25</v>
      </c>
      <c r="G98">
        <f t="shared" si="3"/>
        <v>4</v>
      </c>
      <c r="H98">
        <f t="shared" si="4"/>
        <v>0.59027777777777779</v>
      </c>
      <c r="I98">
        <f t="shared" si="5"/>
        <v>4.5902777777777777</v>
      </c>
    </row>
    <row r="99" spans="1:9" x14ac:dyDescent="0.25">
      <c r="A99">
        <v>2016</v>
      </c>
      <c r="B99">
        <v>4</v>
      </c>
      <c r="C99">
        <v>23</v>
      </c>
      <c r="D99">
        <v>15</v>
      </c>
      <c r="E99">
        <v>39</v>
      </c>
      <c r="G99">
        <f t="shared" si="3"/>
        <v>3</v>
      </c>
      <c r="H99">
        <f t="shared" si="4"/>
        <v>0.63583333333333336</v>
      </c>
      <c r="I99">
        <f t="shared" si="5"/>
        <v>3.6358333333333333</v>
      </c>
    </row>
    <row r="100" spans="1:9" x14ac:dyDescent="0.25">
      <c r="B100">
        <f>AVERAGE(B2:B99)</f>
        <v>4.6530612244897958</v>
      </c>
      <c r="C100">
        <f>AVERAGE(C2:C99)</f>
        <v>14.377551020408163</v>
      </c>
      <c r="D100">
        <f>AVERAGE(D2:D99)</f>
        <v>14.071428571428571</v>
      </c>
      <c r="E100">
        <f>AVERAGE(E2:E99)</f>
        <v>28.704081632653061</v>
      </c>
    </row>
    <row r="101" spans="1:9" x14ac:dyDescent="0.25">
      <c r="B101">
        <f>AVERAGE(B74:B99)</f>
        <v>4.4230769230769234</v>
      </c>
      <c r="C101">
        <f>AVERAGE(C74:C99)</f>
        <v>17.923076923076923</v>
      </c>
      <c r="D101">
        <f>AVERAGE(D74:D99)</f>
        <v>15.307692307692308</v>
      </c>
      <c r="E101">
        <f>AVERAGE(E74:E99)</f>
        <v>30.807692307692307</v>
      </c>
    </row>
    <row r="102" spans="1:9" x14ac:dyDescent="0.25">
      <c r="B102">
        <f>_xlfn.MODE.SNGL(B2:B99)</f>
        <v>5</v>
      </c>
    </row>
  </sheetData>
  <sortState xmlns:xlrd2="http://schemas.microsoft.com/office/spreadsheetml/2017/richdata2" ref="A2:E99">
    <sortCondition ref="A1"/>
  </sortState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4</vt:i4>
      </vt:variant>
    </vt:vector>
  </HeadingPairs>
  <TitlesOfParts>
    <vt:vector size="5" baseType="lpstr">
      <vt:lpstr>Raw Data</vt:lpstr>
      <vt:lpstr>Time hours  years</vt:lpstr>
      <vt:lpstr>Time Minutes years</vt:lpstr>
      <vt:lpstr>Date Month Year</vt:lpstr>
      <vt:lpstr>Date Day Year</vt:lpstr>
    </vt:vector>
  </TitlesOfParts>
  <Company>Muscogee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Lovelock Christopher M</dc:creator>
  <cp:lastModifiedBy>Conway Family</cp:lastModifiedBy>
  <dcterms:created xsi:type="dcterms:W3CDTF">2018-10-07T17:01:18Z</dcterms:created>
  <dcterms:modified xsi:type="dcterms:W3CDTF">2019-11-29T19:03:05Z</dcterms:modified>
</cp:coreProperties>
</file>